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075" windowHeight="3225" tabRatio="727" activeTab="0"/>
  </bookViews>
  <sheets>
    <sheet name="Table6.0" sheetId="1" r:id="rId1"/>
    <sheet name="Table6.1" sheetId="2" r:id="rId2"/>
  </sheets>
  <definedNames>
    <definedName name="_xlnm.Print_Titles" localSheetId="0">'Table6.0'!$1:$8</definedName>
    <definedName name="_xlnm.Print_Titles" localSheetId="1">'Table6.1'!$1:$8</definedName>
  </definedNames>
  <calcPr calcMode="manual" fullCalcOnLoad="1"/>
</workbook>
</file>

<file path=xl/sharedStrings.xml><?xml version="1.0" encoding="utf-8"?>
<sst xmlns="http://schemas.openxmlformats.org/spreadsheetml/2006/main" count="269" uniqueCount="114">
  <si>
    <t>Number</t>
  </si>
  <si>
    <t>Floor Area</t>
  </si>
  <si>
    <t>Value</t>
  </si>
  <si>
    <t>Total</t>
  </si>
  <si>
    <t>(sq.m.)</t>
  </si>
  <si>
    <t>Factory</t>
  </si>
  <si>
    <t>Refinery</t>
  </si>
  <si>
    <t>Printing Press</t>
  </si>
  <si>
    <t>Region/</t>
  </si>
  <si>
    <t>Other Industrial</t>
  </si>
  <si>
    <t>Repair/Machine Shop</t>
  </si>
  <si>
    <t>(PhP1,000)</t>
  </si>
  <si>
    <t>PHILIPPINES</t>
  </si>
  <si>
    <t xml:space="preserve">National Capital Region                           </t>
  </si>
  <si>
    <t xml:space="preserve">First District         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</si>
  <si>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</si>
  <si>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</si>
  <si>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</si>
  <si>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</si>
  <si>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</si>
  <si>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</si>
  <si>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</si>
  <si>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</si>
  <si>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</si>
  <si>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</si>
  <si>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</si>
  <si>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</si>
  <si>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</si>
  <si>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</si>
  <si>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</si>
  <si>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</si>
  <si>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</si>
  <si>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</si>
  <si>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</si>
  <si>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</si>
  <si>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</si>
  <si>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</si>
  <si>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</si>
  <si>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</si>
  <si>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</si>
  <si>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</si>
  <si>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</si>
  <si>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</si>
  <si>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</si>
  <si>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</si>
  <si>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</si>
  <si>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</si>
  <si>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</si>
  <si>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</si>
  <si>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</si>
  <si>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</si>
  <si>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</si>
  <si>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</si>
  <si>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</si>
  <si>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</si>
  <si>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</si>
  <si>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</si>
  <si>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</si>
  <si>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</si>
  <si>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</si>
  <si>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</si>
  <si>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</si>
  <si>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</si>
  <si>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</si>
  <si>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</si>
  <si>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</si>
  <si>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</si>
  <si>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</si>
  <si>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</si>
  <si>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</si>
  <si>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</si>
  <si>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</si>
  <si>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</si>
  <si>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</si>
  <si>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</si>
  <si>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</si>
  <si>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</si>
  <si>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</si>
  <si>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</si>
  <si>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</si>
  <si>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</si>
  <si>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</si>
  <si>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X - Northern Mindanao       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</si>
  <si>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</si>
  <si>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</si>
  <si>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</si>
  <si>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</si>
  <si>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</si>
  <si>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</si>
  <si>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</si>
  <si>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</si>
  <si>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</si>
  <si>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Davao de Oro                                      </t>
  </si>
  <si>
    <t xml:space="preserve">Davao Occidental                                  </t>
  </si>
  <si>
    <t xml:space="preserve">XII - SOCCSKSARGEN                                </t>
  </si>
  <si>
    <t xml:space="preserve">North Cotabato  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</si>
  <si>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</si>
  <si>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</si>
  <si>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</si>
  <si>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XIII - Caraga 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</si>
  <si>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</si>
  <si>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</si>
  <si>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Surigao Del Norte                                 </t>
  </si>
  <si>
    <t xml:space="preserve">Surigao Del Sur                                   </t>
  </si>
  <si>
    <t xml:space="preserve">Dinagat Islands                                   </t>
  </si>
  <si>
    <t xml:space="preserve">Autonomous Region in Muslim Mindanao              </t>
  </si>
  <si>
    <t xml:space="preserve">Maguindanao (except Cotabato City)                </t>
  </si>
  <si>
    <t>Province</t>
  </si>
  <si>
    <t>Percent Share</t>
  </si>
  <si>
    <t>Note: Details of floor area and value may not add up to their respective totals due to rounding.</t>
  </si>
  <si>
    <t xml:space="preserve">                Philippine Statistics Authority</t>
  </si>
  <si>
    <t>Source:   Generation of Construction Statistics from Approved Building Permit: Philippines 2020 - Final  Results</t>
  </si>
  <si>
    <t>Table 6. Number, Floor Area and Value of Industrial Building Constructions by Type and by Province: Philippines 2020</t>
  </si>
  <si>
    <t>Table 6. (cont.)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</si>
</sst>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0" xfId="0" applyFont="1" applyAlignment="1">
      <alignment/>
    </xf>
    <xf numFmtId="178" fontId="42" fillId="0" borderId="0" xfId="0" applyNumberFormat="1" applyFont="1" applyAlignment="1">
      <alignment horizontal="center" vertical="center"/>
    </xf>
    <xf numFmtId="184" fontId="42" fillId="0" borderId="0" xfId="0" applyNumberFormat="1" applyFont="1" applyAlignment="1">
      <alignment/>
    </xf>
    <xf numFmtId="179" fontId="42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178" fontId="42" fillId="0" borderId="0" xfId="0" applyNumberFormat="1" applyFont="1" applyBorder="1" applyAlignment="1">
      <alignment horizontal="center" vertical="center"/>
    </xf>
    <xf numFmtId="179" fontId="42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178" fontId="43" fillId="0" borderId="15" xfId="0" applyNumberFormat="1" applyFont="1" applyBorder="1" applyAlignment="1">
      <alignment horizontal="center" vertical="center"/>
    </xf>
    <xf numFmtId="178" fontId="43" fillId="0" borderId="16" xfId="0" applyNumberFormat="1" applyFont="1" applyBorder="1" applyAlignment="1">
      <alignment horizontal="center" vertical="center"/>
    </xf>
    <xf numFmtId="179" fontId="42" fillId="0" borderId="0" xfId="0" applyNumberFormat="1" applyFont="1" applyAlignment="1">
      <alignment/>
    </xf>
    <xf numFmtId="179" fontId="44" fillId="0" borderId="0" xfId="0" applyNumberFormat="1" applyFont="1" applyAlignment="1">
      <alignment/>
    </xf>
    <xf numFmtId="185" fontId="44" fillId="0" borderId="0" xfId="0" applyNumberFormat="1" applyFont="1" applyAlignment="1">
      <alignment horizontal="left" indent="1"/>
    </xf>
    <xf numFmtId="179" fontId="42" fillId="0" borderId="17" xfId="0" applyNumberFormat="1" applyFont="1" applyBorder="1" applyAlignment="1">
      <alignment/>
    </xf>
    <xf numFmtId="0" fontId="4" fillId="0" borderId="0" xfId="56" applyFont="1">
      <alignment/>
      <protection/>
    </xf>
    <xf numFmtId="3" fontId="4" fillId="0" borderId="0" xfId="56" applyNumberFormat="1" applyFont="1">
      <alignment/>
      <protection/>
    </xf>
    <xf numFmtId="186" fontId="4" fillId="0" borderId="0" xfId="56" applyNumberFormat="1" applyFont="1">
      <alignment/>
      <protection/>
    </xf>
    <xf numFmtId="0" fontId="3" fillId="0" borderId="0" xfId="56">
      <alignment/>
      <protection/>
    </xf>
    <xf numFmtId="0" fontId="4" fillId="0" borderId="0" xfId="56" applyFont="1" applyAlignment="1">
      <alignment horizontal="right"/>
      <protection/>
    </xf>
    <xf numFmtId="3" fontId="42" fillId="0" borderId="0" xfId="57" applyNumberFormat="1" applyFont="1">
      <alignment/>
      <protection/>
    </xf>
    <xf numFmtId="0" fontId="42" fillId="0" borderId="0" xfId="56" applyFont="1">
      <alignment/>
      <protection/>
    </xf>
    <xf numFmtId="0" fontId="42" fillId="0" borderId="0" xfId="56" applyFont="1" applyAlignment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3" fillId="0" borderId="15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6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8" t="s">
        <v>112</v>
      </c>
      <c r="B1" s="28"/>
      <c r="C1" s="28"/>
      <c r="D1" s="28"/>
      <c r="E1" s="28"/>
      <c r="F1" s="28"/>
      <c r="G1" s="28"/>
      <c r="H1" s="28"/>
      <c r="I1" s="28"/>
      <c r="J1" s="28"/>
    </row>
    <row r="2" ht="7.5" customHeight="1"/>
    <row r="3" spans="1:10" ht="13.5" customHeight="1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1" ht="13.5" customHeight="1">
      <c r="A4" s="9"/>
      <c r="B4" s="29" t="s">
        <v>3</v>
      </c>
      <c r="C4" s="29"/>
      <c r="D4" s="29"/>
      <c r="E4" s="29" t="s">
        <v>5</v>
      </c>
      <c r="F4" s="29"/>
      <c r="G4" s="29"/>
      <c r="H4" s="29" t="s">
        <v>10</v>
      </c>
      <c r="I4" s="29"/>
      <c r="J4" s="30"/>
      <c r="K4" s="5"/>
    </row>
    <row r="5" spans="1:11" ht="13.5" customHeight="1">
      <c r="A5" s="10" t="s">
        <v>8</v>
      </c>
      <c r="B5" s="31" t="s">
        <v>0</v>
      </c>
      <c r="C5" s="9" t="s">
        <v>1</v>
      </c>
      <c r="D5" s="9" t="s">
        <v>2</v>
      </c>
      <c r="E5" s="31" t="s">
        <v>0</v>
      </c>
      <c r="F5" s="9" t="s">
        <v>1</v>
      </c>
      <c r="G5" s="9" t="s">
        <v>2</v>
      </c>
      <c r="H5" s="31" t="s">
        <v>0</v>
      </c>
      <c r="I5" s="9" t="s">
        <v>1</v>
      </c>
      <c r="J5" s="11" t="s">
        <v>2</v>
      </c>
      <c r="K5" s="5"/>
    </row>
    <row r="6" spans="1:11" ht="13.5" customHeight="1">
      <c r="A6" s="10" t="s">
        <v>107</v>
      </c>
      <c r="B6" s="31"/>
      <c r="C6" s="12" t="s">
        <v>4</v>
      </c>
      <c r="D6" s="12" t="s">
        <v>11</v>
      </c>
      <c r="E6" s="31"/>
      <c r="F6" s="12" t="s">
        <v>4</v>
      </c>
      <c r="G6" s="12" t="s">
        <v>11</v>
      </c>
      <c r="H6" s="31"/>
      <c r="I6" s="12" t="s">
        <v>4</v>
      </c>
      <c r="J6" s="13" t="s">
        <v>11</v>
      </c>
      <c r="K6" s="5"/>
    </row>
    <row r="7" spans="1:12" ht="13.5" customHeight="1">
      <c r="A7" s="12"/>
      <c r="B7" s="14">
        <v>-1</v>
      </c>
      <c r="C7" s="14">
        <v>-2</v>
      </c>
      <c r="D7" s="14">
        <v>-3</v>
      </c>
      <c r="E7" s="14">
        <v>-4</v>
      </c>
      <c r="F7" s="14">
        <v>-5</v>
      </c>
      <c r="G7" s="14">
        <v>-6</v>
      </c>
      <c r="H7" s="14">
        <v>-7</v>
      </c>
      <c r="I7" s="14">
        <v>-8</v>
      </c>
      <c r="J7" s="15">
        <v>-9</v>
      </c>
      <c r="K7" s="6"/>
      <c r="L7" s="2"/>
    </row>
    <row r="8" s="4" customFormat="1" ht="12.75">
      <c r="K8" s="7"/>
    </row>
    <row r="9" spans="1:11" s="4" customFormat="1" ht="12.75">
      <c r="A9" s="8" t="s">
        <v>12</v>
      </c>
      <c r="B9" s="8">
        <v>1874</v>
      </c>
      <c r="C9" s="8">
        <v>2678600</v>
      </c>
      <c r="D9" s="8">
        <v>21522565.132</v>
      </c>
      <c r="E9" s="8">
        <v>338</v>
      </c>
      <c r="F9" s="8">
        <v>738064</v>
      </c>
      <c r="G9" s="8">
        <v>6197076.773</v>
      </c>
      <c r="H9" s="8">
        <v>133</v>
      </c>
      <c r="I9" s="8">
        <v>35827</v>
      </c>
      <c r="J9" s="8">
        <v>244922.503</v>
      </c>
      <c r="K9" s="8"/>
    </row>
    <row r="10" spans="1:11" s="4" customFormat="1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s="4" customFormat="1" ht="12.75">
      <c r="A11" s="4" t="s">
        <v>13</v>
      </c>
      <c r="B11" s="4">
        <v>135</v>
      </c>
      <c r="C11" s="4">
        <v>294671</v>
      </c>
      <c r="D11" s="4">
        <v>2097416.292</v>
      </c>
      <c r="E11" s="4">
        <v>11</v>
      </c>
      <c r="F11" s="4">
        <v>17195</v>
      </c>
      <c r="G11" s="4">
        <v>123728.303</v>
      </c>
      <c r="H11" s="4">
        <v>7</v>
      </c>
      <c r="I11" s="4">
        <v>2732</v>
      </c>
      <c r="J11" s="4">
        <v>21957.249</v>
      </c>
    </row>
    <row r="12" spans="1:10" s="4" customFormat="1" ht="12.75">
      <c r="A12" s="17" t="s">
        <v>108</v>
      </c>
      <c r="B12" s="18">
        <f>B11/B$9*100</f>
        <v>7.20384204909285</v>
      </c>
      <c r="C12" s="18">
        <f aca="true" t="shared" si="0" ref="C12:I12">C11/C$9*100</f>
        <v>11.000933323377884</v>
      </c>
      <c r="D12" s="18">
        <f t="shared" si="0"/>
        <v>9.745196630310284</v>
      </c>
      <c r="E12" s="18">
        <f t="shared" si="0"/>
        <v>3.2544378698224854</v>
      </c>
      <c r="F12" s="18">
        <f t="shared" si="0"/>
        <v>2.329743762058575</v>
      </c>
      <c r="G12" s="18">
        <f t="shared" si="0"/>
        <v>1.9965591444513158</v>
      </c>
      <c r="H12" s="18">
        <f t="shared" si="0"/>
        <v>5.263157894736842</v>
      </c>
      <c r="I12" s="18">
        <f t="shared" si="0"/>
        <v>7.62553381527898</v>
      </c>
      <c r="J12" s="18">
        <f>J11/J$9*100</f>
        <v>8.96497819965526</v>
      </c>
    </row>
    <row r="13" spans="1:10" s="4" customFormat="1" ht="12.75">
      <c r="A13" s="4" t="s">
        <v>14</v>
      </c>
      <c r="B13" s="4">
        <v>2</v>
      </c>
      <c r="C13" s="4">
        <v>22471</v>
      </c>
      <c r="D13" s="4">
        <v>256281.755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1:10" s="4" customFormat="1" ht="12.75">
      <c r="A14" s="4" t="s">
        <v>15</v>
      </c>
      <c r="B14" s="4">
        <v>18</v>
      </c>
      <c r="C14" s="4">
        <v>27572</v>
      </c>
      <c r="D14" s="4">
        <v>222340.79600000003</v>
      </c>
      <c r="E14" s="4">
        <v>2</v>
      </c>
      <c r="F14" s="4">
        <v>4201</v>
      </c>
      <c r="G14" s="4">
        <v>50453.459</v>
      </c>
      <c r="H14" s="4">
        <v>3</v>
      </c>
      <c r="I14" s="4">
        <v>2116</v>
      </c>
      <c r="J14" s="4">
        <v>13218.11</v>
      </c>
    </row>
    <row r="15" spans="1:10" s="4" customFormat="1" ht="12.75">
      <c r="A15" s="4" t="s">
        <v>16</v>
      </c>
      <c r="B15" s="4">
        <v>87</v>
      </c>
      <c r="C15" s="4">
        <v>181827</v>
      </c>
      <c r="D15" s="4">
        <v>974683.4489999999</v>
      </c>
      <c r="E15" s="4">
        <v>8</v>
      </c>
      <c r="F15" s="4">
        <v>11936</v>
      </c>
      <c r="G15" s="4">
        <v>60989.771</v>
      </c>
      <c r="H15" s="4">
        <v>0</v>
      </c>
      <c r="I15" s="4">
        <v>0</v>
      </c>
      <c r="J15" s="4">
        <v>0</v>
      </c>
    </row>
    <row r="16" spans="1:10" s="4" customFormat="1" ht="12.75">
      <c r="A16" s="4" t="s">
        <v>17</v>
      </c>
      <c r="B16" s="4">
        <v>28</v>
      </c>
      <c r="C16" s="4">
        <v>62801</v>
      </c>
      <c r="D16" s="4">
        <v>644110.2919999999</v>
      </c>
      <c r="E16" s="4">
        <v>1</v>
      </c>
      <c r="F16" s="4">
        <v>1058</v>
      </c>
      <c r="G16" s="4">
        <v>12285.073</v>
      </c>
      <c r="H16" s="4">
        <v>4</v>
      </c>
      <c r="I16" s="4">
        <v>616</v>
      </c>
      <c r="J16" s="4">
        <v>8739.139</v>
      </c>
    </row>
    <row r="17" s="16" customFormat="1" ht="12.75"/>
    <row r="18" spans="1:10" s="4" customFormat="1" ht="12.75">
      <c r="A18" s="4" t="s">
        <v>18</v>
      </c>
      <c r="B18" s="4">
        <v>10</v>
      </c>
      <c r="C18" s="4">
        <v>3495</v>
      </c>
      <c r="D18" s="4">
        <v>23200.097</v>
      </c>
      <c r="E18" s="4">
        <v>1</v>
      </c>
      <c r="F18" s="4">
        <v>30</v>
      </c>
      <c r="G18" s="4">
        <v>88.732</v>
      </c>
      <c r="H18" s="4">
        <v>2</v>
      </c>
      <c r="I18" s="4">
        <v>943</v>
      </c>
      <c r="J18" s="4">
        <v>5039.684</v>
      </c>
    </row>
    <row r="19" spans="1:10" s="16" customFormat="1" ht="12.75">
      <c r="A19" s="17" t="s">
        <v>108</v>
      </c>
      <c r="B19" s="18">
        <f>B18/B$9*100</f>
        <v>0.5336179295624333</v>
      </c>
      <c r="C19" s="18">
        <f aca="true" t="shared" si="1" ref="C19:I19">C18/C$9*100</f>
        <v>0.13047860822817892</v>
      </c>
      <c r="D19" s="18">
        <f t="shared" si="1"/>
        <v>0.10779429337400787</v>
      </c>
      <c r="E19" s="18">
        <f t="shared" si="1"/>
        <v>0.2958579881656805</v>
      </c>
      <c r="F19" s="18">
        <f t="shared" si="1"/>
        <v>0.004064688157124585</v>
      </c>
      <c r="G19" s="18">
        <f t="shared" si="1"/>
        <v>0.0014318363843190685</v>
      </c>
      <c r="H19" s="18">
        <f t="shared" si="1"/>
        <v>1.5037593984962405</v>
      </c>
      <c r="I19" s="18">
        <f t="shared" si="1"/>
        <v>2.6320931141318002</v>
      </c>
      <c r="J19" s="18">
        <f>J18/J$9*100</f>
        <v>2.0576647463054876</v>
      </c>
    </row>
    <row r="20" spans="1:10" s="4" customFormat="1" ht="12.75">
      <c r="A20" s="4" t="s">
        <v>19</v>
      </c>
      <c r="B20" s="4">
        <v>1</v>
      </c>
      <c r="C20" s="4">
        <v>785</v>
      </c>
      <c r="D20" s="4">
        <v>4827.616</v>
      </c>
      <c r="E20" s="4">
        <v>0</v>
      </c>
      <c r="F20" s="4">
        <v>0</v>
      </c>
      <c r="G20" s="4">
        <v>0</v>
      </c>
      <c r="H20" s="4">
        <v>1</v>
      </c>
      <c r="I20" s="4">
        <v>785</v>
      </c>
      <c r="J20" s="4">
        <v>4827.616</v>
      </c>
    </row>
    <row r="21" spans="1:10" s="4" customFormat="1" ht="12.75">
      <c r="A21" s="4" t="s">
        <v>20</v>
      </c>
      <c r="B21" s="4">
        <v>4</v>
      </c>
      <c r="C21" s="4">
        <v>898</v>
      </c>
      <c r="D21" s="4">
        <v>9328.387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s="4" customFormat="1" ht="12.75">
      <c r="A22" s="4" t="s">
        <v>21</v>
      </c>
      <c r="B22" s="4">
        <v>3</v>
      </c>
      <c r="C22" s="4">
        <v>936</v>
      </c>
      <c r="D22" s="4">
        <v>4995.558</v>
      </c>
      <c r="E22" s="4">
        <v>1</v>
      </c>
      <c r="F22" s="4">
        <v>30</v>
      </c>
      <c r="G22" s="4">
        <v>88.732</v>
      </c>
      <c r="H22" s="4">
        <v>1</v>
      </c>
      <c r="I22" s="4">
        <v>158</v>
      </c>
      <c r="J22" s="4">
        <v>212.068</v>
      </c>
    </row>
    <row r="23" spans="1:10" s="4" customFormat="1" ht="12.75">
      <c r="A23" s="4" t="s">
        <v>22</v>
      </c>
      <c r="B23" s="4">
        <v>2</v>
      </c>
      <c r="C23" s="4">
        <v>876</v>
      </c>
      <c r="D23" s="4">
        <v>4048.536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="16" customFormat="1" ht="12.75"/>
    <row r="25" spans="1:10" s="4" customFormat="1" ht="12.75">
      <c r="A25" s="4" t="s">
        <v>23</v>
      </c>
      <c r="B25" s="4">
        <v>137</v>
      </c>
      <c r="C25" s="4">
        <v>93826</v>
      </c>
      <c r="D25" s="4">
        <v>1260562.357</v>
      </c>
      <c r="E25" s="4">
        <v>12</v>
      </c>
      <c r="F25" s="4">
        <v>45981</v>
      </c>
      <c r="G25" s="4">
        <v>927279.89</v>
      </c>
      <c r="H25" s="4">
        <v>20</v>
      </c>
      <c r="I25" s="4">
        <v>7916</v>
      </c>
      <c r="J25" s="4">
        <v>47641.806</v>
      </c>
    </row>
    <row r="26" spans="1:10" s="16" customFormat="1" ht="12.75">
      <c r="A26" s="17" t="s">
        <v>108</v>
      </c>
      <c r="B26" s="18">
        <f>B25/B$9*100</f>
        <v>7.310565635005337</v>
      </c>
      <c r="C26" s="18">
        <f aca="true" t="shared" si="2" ref="C26:I26">C25/C$9*100</f>
        <v>3.502799970133652</v>
      </c>
      <c r="D26" s="18">
        <f t="shared" si="2"/>
        <v>5.856933638108877</v>
      </c>
      <c r="E26" s="18">
        <f t="shared" si="2"/>
        <v>3.5502958579881656</v>
      </c>
      <c r="F26" s="18">
        <f t="shared" si="2"/>
        <v>6.229947538424852</v>
      </c>
      <c r="G26" s="18">
        <f t="shared" si="2"/>
        <v>14.96318222230293</v>
      </c>
      <c r="H26" s="18">
        <f t="shared" si="2"/>
        <v>15.037593984962406</v>
      </c>
      <c r="I26" s="18">
        <f t="shared" si="2"/>
        <v>22.095067965500878</v>
      </c>
      <c r="J26" s="18">
        <f>J25/J$9*100</f>
        <v>19.45178798046172</v>
      </c>
    </row>
    <row r="27" spans="1:10" s="4" customFormat="1" ht="12.75">
      <c r="A27" s="4" t="s">
        <v>24</v>
      </c>
      <c r="B27" s="4">
        <v>11</v>
      </c>
      <c r="C27" s="4">
        <v>711</v>
      </c>
      <c r="D27" s="4">
        <v>7333.831999999999</v>
      </c>
      <c r="E27" s="4">
        <v>1</v>
      </c>
      <c r="F27" s="4">
        <v>135</v>
      </c>
      <c r="G27" s="4">
        <v>600</v>
      </c>
      <c r="H27" s="4">
        <v>6</v>
      </c>
      <c r="I27" s="4">
        <v>413</v>
      </c>
      <c r="J27" s="4">
        <v>4844.637</v>
      </c>
    </row>
    <row r="28" spans="1:10" s="4" customFormat="1" ht="12.75">
      <c r="A28" s="4" t="s">
        <v>25</v>
      </c>
      <c r="B28" s="4">
        <v>21</v>
      </c>
      <c r="C28" s="4">
        <v>8844</v>
      </c>
      <c r="D28" s="4">
        <v>49637.921</v>
      </c>
      <c r="E28" s="4">
        <v>0</v>
      </c>
      <c r="F28" s="4">
        <v>0</v>
      </c>
      <c r="G28" s="4">
        <v>0</v>
      </c>
      <c r="H28" s="4">
        <v>4</v>
      </c>
      <c r="I28" s="4">
        <v>2073</v>
      </c>
      <c r="J28" s="4">
        <v>6385.392</v>
      </c>
    </row>
    <row r="29" spans="1:10" s="4" customFormat="1" ht="12.75">
      <c r="A29" s="4" t="s">
        <v>26</v>
      </c>
      <c r="B29" s="4">
        <v>28</v>
      </c>
      <c r="C29" s="4">
        <v>14910</v>
      </c>
      <c r="D29" s="4">
        <v>58079.045</v>
      </c>
      <c r="E29" s="4">
        <v>5</v>
      </c>
      <c r="F29" s="4">
        <v>2592</v>
      </c>
      <c r="G29" s="4">
        <v>13177.245</v>
      </c>
      <c r="H29" s="4">
        <v>6</v>
      </c>
      <c r="I29" s="4">
        <v>1852</v>
      </c>
      <c r="J29" s="4">
        <v>9370.893</v>
      </c>
    </row>
    <row r="30" spans="1:10" s="4" customFormat="1" ht="12.75">
      <c r="A30" s="4" t="s">
        <v>27</v>
      </c>
      <c r="B30" s="4">
        <v>77</v>
      </c>
      <c r="C30" s="4">
        <v>69361</v>
      </c>
      <c r="D30" s="4">
        <v>1145511.5590000001</v>
      </c>
      <c r="E30" s="4">
        <v>6</v>
      </c>
      <c r="F30" s="4">
        <v>43254</v>
      </c>
      <c r="G30" s="4">
        <v>913502.645</v>
      </c>
      <c r="H30" s="4">
        <v>4</v>
      </c>
      <c r="I30" s="4">
        <v>3578</v>
      </c>
      <c r="J30" s="4">
        <v>27040.884</v>
      </c>
    </row>
    <row r="31" s="16" customFormat="1" ht="12.75"/>
    <row r="32" spans="1:10" s="4" customFormat="1" ht="12.75">
      <c r="A32" s="4" t="s">
        <v>28</v>
      </c>
      <c r="B32" s="4">
        <v>64</v>
      </c>
      <c r="C32" s="4">
        <v>67616</v>
      </c>
      <c r="D32" s="4">
        <v>1294497.283</v>
      </c>
      <c r="E32" s="4">
        <v>5</v>
      </c>
      <c r="F32" s="4">
        <v>16237</v>
      </c>
      <c r="G32" s="4">
        <v>74081.644</v>
      </c>
      <c r="H32" s="4">
        <v>6</v>
      </c>
      <c r="I32" s="4">
        <v>330</v>
      </c>
      <c r="J32" s="4">
        <v>1848.353</v>
      </c>
    </row>
    <row r="33" spans="1:10" s="16" customFormat="1" ht="12.75">
      <c r="A33" s="17" t="s">
        <v>108</v>
      </c>
      <c r="B33" s="18">
        <f>B32/B$9*100</f>
        <v>3.4151547491995733</v>
      </c>
      <c r="C33" s="18">
        <f aca="true" t="shared" si="3" ref="C33:I33">C32/C$9*100</f>
        <v>2.524303740760099</v>
      </c>
      <c r="D33" s="18">
        <f t="shared" si="3"/>
        <v>6.014605020640994</v>
      </c>
      <c r="E33" s="18">
        <f t="shared" si="3"/>
        <v>1.4792899408284024</v>
      </c>
      <c r="F33" s="18">
        <f t="shared" si="3"/>
        <v>2.199944720241063</v>
      </c>
      <c r="G33" s="18">
        <f t="shared" si="3"/>
        <v>1.195428856437051</v>
      </c>
      <c r="H33" s="18">
        <f t="shared" si="3"/>
        <v>4.511278195488721</v>
      </c>
      <c r="I33" s="18">
        <f t="shared" si="3"/>
        <v>0.9210930303960699</v>
      </c>
      <c r="J33" s="18">
        <f>J32/J$9*100</f>
        <v>0.7546685083485367</v>
      </c>
    </row>
    <row r="34" spans="1:10" s="4" customFormat="1" ht="12.75">
      <c r="A34" s="4" t="s">
        <v>29</v>
      </c>
      <c r="B34" s="4">
        <v>3</v>
      </c>
      <c r="C34" s="4">
        <v>175</v>
      </c>
      <c r="D34" s="4">
        <v>1117.264</v>
      </c>
      <c r="E34" s="4">
        <v>0</v>
      </c>
      <c r="F34" s="4">
        <v>0</v>
      </c>
      <c r="G34" s="4">
        <v>0</v>
      </c>
      <c r="H34" s="4">
        <v>1</v>
      </c>
      <c r="I34" s="4">
        <v>48</v>
      </c>
      <c r="J34" s="4">
        <v>240.055</v>
      </c>
    </row>
    <row r="35" spans="1:10" s="4" customFormat="1" ht="12.75">
      <c r="A35" s="4" t="s">
        <v>30</v>
      </c>
      <c r="B35" s="4">
        <v>21</v>
      </c>
      <c r="C35" s="4">
        <v>4878</v>
      </c>
      <c r="D35" s="4">
        <v>43352.74</v>
      </c>
      <c r="E35" s="4">
        <v>0</v>
      </c>
      <c r="F35" s="4">
        <v>0</v>
      </c>
      <c r="G35" s="4">
        <v>0</v>
      </c>
      <c r="H35" s="4">
        <v>3</v>
      </c>
      <c r="I35" s="4">
        <v>92</v>
      </c>
      <c r="J35" s="4">
        <v>859.627</v>
      </c>
    </row>
    <row r="36" spans="1:10" s="4" customFormat="1" ht="12.75">
      <c r="A36" s="4" t="s">
        <v>31</v>
      </c>
      <c r="B36" s="4">
        <v>37</v>
      </c>
      <c r="C36" s="4">
        <v>61871</v>
      </c>
      <c r="D36" s="4">
        <v>1246892.915</v>
      </c>
      <c r="E36" s="4">
        <v>5</v>
      </c>
      <c r="F36" s="4">
        <v>16237</v>
      </c>
      <c r="G36" s="4">
        <v>74081.644</v>
      </c>
      <c r="H36" s="4">
        <v>1</v>
      </c>
      <c r="I36" s="4">
        <v>165</v>
      </c>
      <c r="J36" s="4">
        <v>683.671</v>
      </c>
    </row>
    <row r="37" spans="1:10" s="4" customFormat="1" ht="12.75">
      <c r="A37" s="4" t="s">
        <v>32</v>
      </c>
      <c r="B37" s="4">
        <v>1</v>
      </c>
      <c r="C37" s="4">
        <v>25</v>
      </c>
      <c r="D37" s="4">
        <v>65</v>
      </c>
      <c r="E37" s="4">
        <v>0</v>
      </c>
      <c r="F37" s="4">
        <v>0</v>
      </c>
      <c r="G37" s="4">
        <v>0</v>
      </c>
      <c r="H37" s="4">
        <v>1</v>
      </c>
      <c r="I37" s="4">
        <v>25</v>
      </c>
      <c r="J37" s="4">
        <v>65</v>
      </c>
    </row>
    <row r="38" spans="1:10" s="4" customFormat="1" ht="12.75">
      <c r="A38" s="4" t="s">
        <v>33</v>
      </c>
      <c r="B38" s="4">
        <v>2</v>
      </c>
      <c r="C38" s="4">
        <v>667</v>
      </c>
      <c r="D38" s="4">
        <v>3069.364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="16" customFormat="1" ht="12.75"/>
    <row r="40" spans="1:10" s="4" customFormat="1" ht="12.75">
      <c r="A40" s="4" t="s">
        <v>34</v>
      </c>
      <c r="B40" s="4">
        <v>541</v>
      </c>
      <c r="C40" s="4">
        <v>1051034</v>
      </c>
      <c r="D40" s="4">
        <v>6105483.517</v>
      </c>
      <c r="E40" s="4">
        <v>71</v>
      </c>
      <c r="F40" s="4">
        <v>216842</v>
      </c>
      <c r="G40" s="4">
        <v>1317376.208</v>
      </c>
      <c r="H40" s="4">
        <v>14</v>
      </c>
      <c r="I40" s="4">
        <v>3748</v>
      </c>
      <c r="J40" s="4">
        <v>38905.225</v>
      </c>
    </row>
    <row r="41" spans="1:10" s="16" customFormat="1" ht="12.75">
      <c r="A41" s="17" t="s">
        <v>108</v>
      </c>
      <c r="B41" s="18">
        <f>B40/B$9*100</f>
        <v>28.86872998932764</v>
      </c>
      <c r="C41" s="18">
        <f aca="true" t="shared" si="4" ref="C41:I41">C40/C$9*100</f>
        <v>39.23818412603599</v>
      </c>
      <c r="D41" s="18">
        <f t="shared" si="4"/>
        <v>28.36782455787436</v>
      </c>
      <c r="E41" s="18">
        <f t="shared" si="4"/>
        <v>21.005917159763314</v>
      </c>
      <c r="F41" s="18">
        <f t="shared" si="4"/>
        <v>29.379836978906976</v>
      </c>
      <c r="G41" s="18">
        <f t="shared" si="4"/>
        <v>21.258026263926038</v>
      </c>
      <c r="H41" s="18">
        <f t="shared" si="4"/>
        <v>10.526315789473683</v>
      </c>
      <c r="I41" s="18">
        <f t="shared" si="4"/>
        <v>10.461383872498395</v>
      </c>
      <c r="J41" s="18">
        <f>J40/J$9*100</f>
        <v>15.88470823360808</v>
      </c>
    </row>
    <row r="42" spans="1:10" s="4" customFormat="1" ht="12.75">
      <c r="A42" s="4" t="s">
        <v>35</v>
      </c>
      <c r="B42" s="4">
        <v>16</v>
      </c>
      <c r="C42" s="4">
        <v>194529</v>
      </c>
      <c r="D42" s="4">
        <v>1706272.6979999999</v>
      </c>
      <c r="E42" s="4">
        <v>14</v>
      </c>
      <c r="F42" s="4">
        <v>62907</v>
      </c>
      <c r="G42" s="4">
        <v>224865.849</v>
      </c>
      <c r="H42" s="4">
        <v>0</v>
      </c>
      <c r="I42" s="4">
        <v>0</v>
      </c>
      <c r="J42" s="4">
        <v>0</v>
      </c>
    </row>
    <row r="43" spans="1:10" s="4" customFormat="1" ht="12.75">
      <c r="A43" s="4" t="s">
        <v>36</v>
      </c>
      <c r="B43" s="4">
        <v>319</v>
      </c>
      <c r="C43" s="4">
        <v>580567</v>
      </c>
      <c r="D43" s="4">
        <v>2331517.0250000004</v>
      </c>
      <c r="E43" s="4">
        <v>17</v>
      </c>
      <c r="F43" s="4">
        <v>45171</v>
      </c>
      <c r="G43" s="4">
        <v>227011.853</v>
      </c>
      <c r="H43" s="4">
        <v>1</v>
      </c>
      <c r="I43" s="4">
        <v>308</v>
      </c>
      <c r="J43" s="4">
        <v>4915.066</v>
      </c>
    </row>
    <row r="44" spans="1:10" s="4" customFormat="1" ht="12.75">
      <c r="A44" s="4" t="s">
        <v>37</v>
      </c>
      <c r="B44" s="4">
        <v>37</v>
      </c>
      <c r="C44" s="4">
        <v>35929</v>
      </c>
      <c r="D44" s="4">
        <v>178219.191</v>
      </c>
      <c r="E44" s="4">
        <v>2</v>
      </c>
      <c r="F44" s="4">
        <v>11443</v>
      </c>
      <c r="G44" s="4">
        <v>23168.989</v>
      </c>
      <c r="H44" s="4">
        <v>1</v>
      </c>
      <c r="I44" s="4">
        <v>36</v>
      </c>
      <c r="J44" s="4">
        <v>50</v>
      </c>
    </row>
    <row r="45" spans="1:10" s="4" customFormat="1" ht="12.75">
      <c r="A45" s="4" t="s">
        <v>38</v>
      </c>
      <c r="B45" s="4">
        <v>87</v>
      </c>
      <c r="C45" s="4">
        <v>185971</v>
      </c>
      <c r="D45" s="4">
        <v>1297390.259</v>
      </c>
      <c r="E45" s="4">
        <v>22</v>
      </c>
      <c r="F45" s="4">
        <v>84334</v>
      </c>
      <c r="G45" s="4">
        <v>680965.612</v>
      </c>
      <c r="H45" s="4">
        <v>2</v>
      </c>
      <c r="I45" s="4">
        <v>408</v>
      </c>
      <c r="J45" s="4">
        <v>3204.475</v>
      </c>
    </row>
    <row r="46" spans="1:10" s="4" customFormat="1" ht="12.75">
      <c r="A46" s="4" t="s">
        <v>39</v>
      </c>
      <c r="B46" s="4">
        <v>57</v>
      </c>
      <c r="C46" s="4">
        <v>44829</v>
      </c>
      <c r="D46" s="4">
        <v>413730.625</v>
      </c>
      <c r="E46" s="4">
        <v>14</v>
      </c>
      <c r="F46" s="4">
        <v>12486</v>
      </c>
      <c r="G46" s="4">
        <v>155924.504</v>
      </c>
      <c r="H46" s="4">
        <v>6</v>
      </c>
      <c r="I46" s="4">
        <v>2472</v>
      </c>
      <c r="J46" s="4">
        <v>26527.28</v>
      </c>
    </row>
    <row r="47" spans="1:10" s="4" customFormat="1" ht="12.75">
      <c r="A47" s="4" t="s">
        <v>40</v>
      </c>
      <c r="B47" s="4">
        <v>22</v>
      </c>
      <c r="C47" s="4">
        <v>7105</v>
      </c>
      <c r="D47" s="4">
        <v>145711.652</v>
      </c>
      <c r="E47" s="4">
        <v>2</v>
      </c>
      <c r="F47" s="4">
        <v>501</v>
      </c>
      <c r="G47" s="4">
        <v>5439.401</v>
      </c>
      <c r="H47" s="4">
        <v>4</v>
      </c>
      <c r="I47" s="4">
        <v>524</v>
      </c>
      <c r="J47" s="4">
        <v>4208.404</v>
      </c>
    </row>
    <row r="48" spans="1:10" s="4" customFormat="1" ht="12.75">
      <c r="A48" s="4" t="s">
        <v>41</v>
      </c>
      <c r="B48" s="4">
        <v>3</v>
      </c>
      <c r="C48" s="4">
        <v>2104</v>
      </c>
      <c r="D48" s="4">
        <v>32642.067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</row>
    <row r="49" s="16" customFormat="1" ht="12.75"/>
    <row r="50" spans="1:10" s="4" customFormat="1" ht="12.75">
      <c r="A50" s="4" t="s">
        <v>42</v>
      </c>
      <c r="B50" s="4">
        <v>240</v>
      </c>
      <c r="C50" s="4">
        <v>456201</v>
      </c>
      <c r="D50" s="4">
        <v>5962085.819</v>
      </c>
      <c r="E50" s="4">
        <v>62</v>
      </c>
      <c r="F50" s="4">
        <v>218764</v>
      </c>
      <c r="G50" s="4">
        <v>2030844.304</v>
      </c>
      <c r="H50" s="4">
        <v>13</v>
      </c>
      <c r="I50" s="4">
        <v>3006</v>
      </c>
      <c r="J50" s="4">
        <v>23625.032</v>
      </c>
    </row>
    <row r="51" spans="1:10" s="16" customFormat="1" ht="12.75">
      <c r="A51" s="17" t="s">
        <v>108</v>
      </c>
      <c r="B51" s="18">
        <f>B50/B$9*100</f>
        <v>12.806830309498398</v>
      </c>
      <c r="C51" s="18">
        <f aca="true" t="shared" si="5" ref="C51:I51">C50/C$9*100</f>
        <v>17.031322332561786</v>
      </c>
      <c r="D51" s="18">
        <f t="shared" si="5"/>
        <v>27.701557794965165</v>
      </c>
      <c r="E51" s="18">
        <f t="shared" si="5"/>
        <v>18.34319526627219</v>
      </c>
      <c r="F51" s="18">
        <f t="shared" si="5"/>
        <v>29.640248000173425</v>
      </c>
      <c r="G51" s="18">
        <f t="shared" si="5"/>
        <v>32.77100443306062</v>
      </c>
      <c r="H51" s="18">
        <f t="shared" si="5"/>
        <v>9.774436090225564</v>
      </c>
      <c r="I51" s="18">
        <f t="shared" si="5"/>
        <v>8.390320149607838</v>
      </c>
      <c r="J51" s="18">
        <f>J50/J$9*100</f>
        <v>9.645921346802503</v>
      </c>
    </row>
    <row r="52" spans="1:10" s="4" customFormat="1" ht="12.75">
      <c r="A52" s="4" t="s">
        <v>43</v>
      </c>
      <c r="B52" s="4">
        <v>47</v>
      </c>
      <c r="C52" s="4">
        <v>136781</v>
      </c>
      <c r="D52" s="4">
        <v>1385424.5219999999</v>
      </c>
      <c r="E52" s="4">
        <v>14</v>
      </c>
      <c r="F52" s="4">
        <v>93200</v>
      </c>
      <c r="G52" s="4">
        <v>996193.573</v>
      </c>
      <c r="H52" s="4">
        <v>3</v>
      </c>
      <c r="I52" s="4">
        <v>292</v>
      </c>
      <c r="J52" s="4">
        <v>3164.299</v>
      </c>
    </row>
    <row r="53" spans="1:10" s="4" customFormat="1" ht="12.75">
      <c r="A53" s="4" t="s">
        <v>44</v>
      </c>
      <c r="B53" s="4">
        <v>49</v>
      </c>
      <c r="C53" s="4">
        <v>60478</v>
      </c>
      <c r="D53" s="4">
        <v>503860.05</v>
      </c>
      <c r="E53" s="4">
        <v>21</v>
      </c>
      <c r="F53" s="4">
        <v>29988</v>
      </c>
      <c r="G53" s="4">
        <v>216210.818</v>
      </c>
      <c r="H53" s="4">
        <v>4</v>
      </c>
      <c r="I53" s="4">
        <v>654</v>
      </c>
      <c r="J53" s="4">
        <v>7333.184</v>
      </c>
    </row>
    <row r="54" spans="1:10" s="4" customFormat="1" ht="12.75">
      <c r="A54" s="4" t="s">
        <v>45</v>
      </c>
      <c r="B54" s="4">
        <v>57</v>
      </c>
      <c r="C54" s="4">
        <v>137378</v>
      </c>
      <c r="D54" s="4">
        <v>3241513.0719999997</v>
      </c>
      <c r="E54" s="4">
        <v>17</v>
      </c>
      <c r="F54" s="4">
        <v>58952</v>
      </c>
      <c r="G54" s="4">
        <v>588419.22</v>
      </c>
      <c r="H54" s="4">
        <v>1</v>
      </c>
      <c r="I54" s="4">
        <v>106</v>
      </c>
      <c r="J54" s="4">
        <v>670</v>
      </c>
    </row>
    <row r="55" spans="1:10" s="4" customFormat="1" ht="12.75">
      <c r="A55" s="4" t="s">
        <v>46</v>
      </c>
      <c r="B55" s="4">
        <v>31</v>
      </c>
      <c r="C55" s="4">
        <v>17038</v>
      </c>
      <c r="D55" s="4">
        <v>121036.144</v>
      </c>
      <c r="E55" s="4">
        <v>2</v>
      </c>
      <c r="F55" s="4">
        <v>926</v>
      </c>
      <c r="G55" s="4">
        <v>6494.599</v>
      </c>
      <c r="H55" s="4">
        <v>2</v>
      </c>
      <c r="I55" s="4">
        <v>200</v>
      </c>
      <c r="J55" s="4">
        <v>1575.525</v>
      </c>
    </row>
    <row r="56" spans="1:10" s="4" customFormat="1" ht="12.75">
      <c r="A56" s="4" t="s">
        <v>47</v>
      </c>
      <c r="B56" s="4">
        <v>56</v>
      </c>
      <c r="C56" s="4">
        <v>104526</v>
      </c>
      <c r="D56" s="4">
        <v>710252.031</v>
      </c>
      <c r="E56" s="4">
        <v>8</v>
      </c>
      <c r="F56" s="4">
        <v>35698</v>
      </c>
      <c r="G56" s="4">
        <v>223526.094</v>
      </c>
      <c r="H56" s="4">
        <v>3</v>
      </c>
      <c r="I56" s="4">
        <v>1754</v>
      </c>
      <c r="J56" s="4">
        <v>10882.024</v>
      </c>
    </row>
    <row r="57" s="16" customFormat="1" ht="12.75"/>
    <row r="58" spans="1:10" s="4" customFormat="1" ht="12.75">
      <c r="A58" s="4" t="s">
        <v>48</v>
      </c>
      <c r="B58" s="4">
        <v>52</v>
      </c>
      <c r="C58" s="4">
        <v>15701</v>
      </c>
      <c r="D58" s="4">
        <v>134254.239</v>
      </c>
      <c r="E58" s="4">
        <v>9</v>
      </c>
      <c r="F58" s="4">
        <v>1788</v>
      </c>
      <c r="G58" s="4">
        <v>12686.738</v>
      </c>
      <c r="H58" s="4">
        <v>9</v>
      </c>
      <c r="I58" s="4">
        <v>1246</v>
      </c>
      <c r="J58" s="4">
        <v>9385.814</v>
      </c>
    </row>
    <row r="59" spans="1:10" s="16" customFormat="1" ht="12.75">
      <c r="A59" s="17" t="s">
        <v>108</v>
      </c>
      <c r="B59" s="18">
        <f>B58/B$9*100</f>
        <v>2.774813233724653</v>
      </c>
      <c r="C59" s="18">
        <f aca="true" t="shared" si="6" ref="C59:I59">C58/C$9*100</f>
        <v>0.586164414246248</v>
      </c>
      <c r="D59" s="18">
        <f t="shared" si="6"/>
        <v>0.6237836344162772</v>
      </c>
      <c r="E59" s="18">
        <f t="shared" si="6"/>
        <v>2.6627218934911245</v>
      </c>
      <c r="F59" s="18">
        <f t="shared" si="6"/>
        <v>0.2422554141646253</v>
      </c>
      <c r="G59" s="18">
        <f t="shared" si="6"/>
        <v>0.20472133014834926</v>
      </c>
      <c r="H59" s="18">
        <f t="shared" si="6"/>
        <v>6.7669172932330826</v>
      </c>
      <c r="I59" s="18">
        <f t="shared" si="6"/>
        <v>3.4778239874954644</v>
      </c>
      <c r="J59" s="18">
        <f>J58/J$9*100</f>
        <v>3.832156655691209</v>
      </c>
    </row>
    <row r="60" spans="1:10" s="4" customFormat="1" ht="12.75">
      <c r="A60" s="4" t="s">
        <v>49</v>
      </c>
      <c r="B60" s="4">
        <v>10</v>
      </c>
      <c r="C60" s="4">
        <v>1958</v>
      </c>
      <c r="D60" s="4">
        <v>33142.647</v>
      </c>
      <c r="E60" s="4">
        <v>1</v>
      </c>
      <c r="F60" s="4">
        <v>54</v>
      </c>
      <c r="G60" s="4">
        <v>1125</v>
      </c>
      <c r="H60" s="4">
        <v>4</v>
      </c>
      <c r="I60" s="4">
        <v>146</v>
      </c>
      <c r="J60" s="4">
        <v>538.27</v>
      </c>
    </row>
    <row r="61" spans="1:10" s="4" customFormat="1" ht="12.75">
      <c r="A61" s="4" t="s">
        <v>50</v>
      </c>
      <c r="B61" s="4">
        <v>7</v>
      </c>
      <c r="C61" s="4">
        <v>894</v>
      </c>
      <c r="D61" s="4">
        <v>6090.972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</row>
    <row r="62" spans="1:10" s="4" customFormat="1" ht="12.75">
      <c r="A62" s="4" t="s">
        <v>51</v>
      </c>
      <c r="B62" s="4">
        <v>25</v>
      </c>
      <c r="C62" s="4">
        <v>10264</v>
      </c>
      <c r="D62" s="4">
        <v>57077.524999999994</v>
      </c>
      <c r="E62" s="4">
        <v>8</v>
      </c>
      <c r="F62" s="4">
        <v>1734</v>
      </c>
      <c r="G62" s="4">
        <v>11561.738</v>
      </c>
      <c r="H62" s="4">
        <v>4</v>
      </c>
      <c r="I62" s="4">
        <v>1059</v>
      </c>
      <c r="J62" s="4">
        <v>8696.426</v>
      </c>
    </row>
    <row r="63" spans="1:10" s="4" customFormat="1" ht="12.75">
      <c r="A63" s="4" t="s">
        <v>52</v>
      </c>
      <c r="B63" s="4">
        <v>7</v>
      </c>
      <c r="C63" s="4">
        <v>1595</v>
      </c>
      <c r="D63" s="4">
        <v>25283.094999999998</v>
      </c>
      <c r="E63" s="4">
        <v>0</v>
      </c>
      <c r="F63" s="4">
        <v>0</v>
      </c>
      <c r="G63" s="4">
        <v>0</v>
      </c>
      <c r="H63" s="4">
        <v>1</v>
      </c>
      <c r="I63" s="4">
        <v>41</v>
      </c>
      <c r="J63" s="4">
        <v>151.118</v>
      </c>
    </row>
    <row r="64" spans="1:10" s="4" customFormat="1" ht="12.75">
      <c r="A64" s="4" t="s">
        <v>53</v>
      </c>
      <c r="B64" s="4">
        <v>3</v>
      </c>
      <c r="C64" s="4">
        <v>990</v>
      </c>
      <c r="D64" s="4">
        <v>12660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</row>
    <row r="65" s="16" customFormat="1" ht="12.75"/>
    <row r="66" spans="1:10" s="4" customFormat="1" ht="12.75">
      <c r="A66" s="4" t="s">
        <v>54</v>
      </c>
      <c r="B66" s="4">
        <v>26</v>
      </c>
      <c r="C66" s="4">
        <v>21439</v>
      </c>
      <c r="D66" s="4">
        <v>132317.125</v>
      </c>
      <c r="E66" s="4">
        <v>2</v>
      </c>
      <c r="F66" s="4">
        <v>650</v>
      </c>
      <c r="G66" s="4">
        <v>4632.989</v>
      </c>
      <c r="H66" s="4">
        <v>3</v>
      </c>
      <c r="I66" s="4">
        <v>946</v>
      </c>
      <c r="J66" s="4">
        <v>1639.652</v>
      </c>
    </row>
    <row r="67" spans="1:10" s="16" customFormat="1" ht="12.75">
      <c r="A67" s="17" t="s">
        <v>108</v>
      </c>
      <c r="B67" s="18">
        <f>B66/B$9*100</f>
        <v>1.3874066168623265</v>
      </c>
      <c r="C67" s="18">
        <f aca="true" t="shared" si="7" ref="C67:I67">C66/C$9*100</f>
        <v>0.8003807959381767</v>
      </c>
      <c r="D67" s="18">
        <f t="shared" si="7"/>
        <v>0.6147832481327673</v>
      </c>
      <c r="E67" s="18">
        <f t="shared" si="7"/>
        <v>0.591715976331361</v>
      </c>
      <c r="F67" s="18">
        <f t="shared" si="7"/>
        <v>0.08806824340436602</v>
      </c>
      <c r="G67" s="18">
        <f t="shared" si="7"/>
        <v>0.07476087790594167</v>
      </c>
      <c r="H67" s="18">
        <f t="shared" si="7"/>
        <v>2.2556390977443606</v>
      </c>
      <c r="I67" s="18">
        <f t="shared" si="7"/>
        <v>2.6404666871354006</v>
      </c>
      <c r="J67" s="18">
        <f>J66/J$9*100</f>
        <v>0.6694574732481808</v>
      </c>
    </row>
    <row r="68" spans="1:10" s="4" customFormat="1" ht="12.75">
      <c r="A68" s="4" t="s">
        <v>55</v>
      </c>
      <c r="B68" s="4">
        <v>7</v>
      </c>
      <c r="C68" s="4">
        <v>7518</v>
      </c>
      <c r="D68" s="4">
        <v>60667.631</v>
      </c>
      <c r="E68" s="4">
        <v>1</v>
      </c>
      <c r="F68" s="4">
        <v>380</v>
      </c>
      <c r="G68" s="4">
        <v>1383.559</v>
      </c>
      <c r="H68" s="4">
        <v>1</v>
      </c>
      <c r="I68" s="4">
        <v>714</v>
      </c>
      <c r="J68" s="4">
        <v>749.652</v>
      </c>
    </row>
    <row r="69" spans="1:10" s="4" customFormat="1" ht="12.75">
      <c r="A69" s="4" t="s">
        <v>56</v>
      </c>
      <c r="B69" s="4">
        <v>1</v>
      </c>
      <c r="C69" s="4">
        <v>228</v>
      </c>
      <c r="D69" s="4">
        <v>1000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</row>
    <row r="70" spans="1:10" s="4" customFormat="1" ht="12.75">
      <c r="A70" s="4" t="s">
        <v>57</v>
      </c>
      <c r="B70" s="4">
        <v>8</v>
      </c>
      <c r="C70" s="4">
        <v>6932</v>
      </c>
      <c r="D70" s="4">
        <v>36917.129</v>
      </c>
      <c r="E70" s="4">
        <v>0</v>
      </c>
      <c r="F70" s="4">
        <v>0</v>
      </c>
      <c r="G70" s="4">
        <v>0</v>
      </c>
      <c r="H70" s="4">
        <v>1</v>
      </c>
      <c r="I70" s="4">
        <v>192</v>
      </c>
      <c r="J70" s="4">
        <v>540</v>
      </c>
    </row>
    <row r="71" spans="1:10" s="4" customFormat="1" ht="12.75">
      <c r="A71" s="4" t="s">
        <v>58</v>
      </c>
      <c r="B71" s="4">
        <v>1</v>
      </c>
      <c r="C71" s="4">
        <v>1700</v>
      </c>
      <c r="D71" s="4">
        <v>2895.707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</row>
    <row r="72" spans="1:10" s="4" customFormat="1" ht="12.75">
      <c r="A72" s="4" t="s">
        <v>59</v>
      </c>
      <c r="B72" s="4">
        <v>9</v>
      </c>
      <c r="C72" s="4">
        <v>5061</v>
      </c>
      <c r="D72" s="4">
        <v>30836.658</v>
      </c>
      <c r="E72" s="4">
        <v>1</v>
      </c>
      <c r="F72" s="4">
        <v>270</v>
      </c>
      <c r="G72" s="4">
        <v>3249.43</v>
      </c>
      <c r="H72" s="4">
        <v>1</v>
      </c>
      <c r="I72" s="4">
        <v>40</v>
      </c>
      <c r="J72" s="4">
        <v>350</v>
      </c>
    </row>
    <row r="73" s="16" customFormat="1" ht="12.75"/>
    <row r="74" spans="1:10" s="4" customFormat="1" ht="12.75">
      <c r="A74" s="4" t="s">
        <v>60</v>
      </c>
      <c r="B74" s="4">
        <v>129</v>
      </c>
      <c r="C74" s="4">
        <v>220683</v>
      </c>
      <c r="D74" s="4">
        <v>1422098.1160000002</v>
      </c>
      <c r="E74" s="4">
        <v>29</v>
      </c>
      <c r="F74" s="4">
        <v>44810</v>
      </c>
      <c r="G74" s="4">
        <v>307036.288</v>
      </c>
      <c r="H74" s="4">
        <v>7</v>
      </c>
      <c r="I74" s="4">
        <v>3743</v>
      </c>
      <c r="J74" s="4">
        <v>22964.316</v>
      </c>
    </row>
    <row r="75" spans="1:10" s="16" customFormat="1" ht="12.75">
      <c r="A75" s="17" t="s">
        <v>108</v>
      </c>
      <c r="B75" s="18">
        <f>B74/B$9*100</f>
        <v>6.883671291355389</v>
      </c>
      <c r="C75" s="18">
        <f aca="true" t="shared" si="8" ref="C75:I75">C74/C$9*100</f>
        <v>8.23874412006272</v>
      </c>
      <c r="D75" s="18">
        <f t="shared" si="8"/>
        <v>6.607475025760793</v>
      </c>
      <c r="E75" s="18">
        <f t="shared" si="8"/>
        <v>8.579881656804734</v>
      </c>
      <c r="F75" s="18">
        <f t="shared" si="8"/>
        <v>6.071289210691756</v>
      </c>
      <c r="G75" s="18">
        <f t="shared" si="8"/>
        <v>4.95453419808714</v>
      </c>
      <c r="H75" s="18">
        <f t="shared" si="8"/>
        <v>5.263157894736842</v>
      </c>
      <c r="I75" s="18">
        <f t="shared" si="8"/>
        <v>10.447427917492394</v>
      </c>
      <c r="J75" s="18">
        <f>J74/J$9*100</f>
        <v>9.376156016174635</v>
      </c>
    </row>
    <row r="76" spans="1:10" s="4" customFormat="1" ht="12.75">
      <c r="A76" s="4" t="s">
        <v>61</v>
      </c>
      <c r="B76" s="4">
        <v>10</v>
      </c>
      <c r="C76" s="4">
        <v>2929</v>
      </c>
      <c r="D76" s="4">
        <v>32461.532000000003</v>
      </c>
      <c r="E76" s="4">
        <v>1</v>
      </c>
      <c r="F76" s="4">
        <v>50</v>
      </c>
      <c r="G76" s="4">
        <v>779.97</v>
      </c>
      <c r="H76" s="4">
        <v>0</v>
      </c>
      <c r="I76" s="4">
        <v>0</v>
      </c>
      <c r="J76" s="4">
        <v>0</v>
      </c>
    </row>
    <row r="77" spans="1:10" s="4" customFormat="1" ht="12.75">
      <c r="A77" s="4" t="s">
        <v>62</v>
      </c>
      <c r="B77" s="4">
        <v>5</v>
      </c>
      <c r="C77" s="4">
        <v>2128</v>
      </c>
      <c r="D77" s="4">
        <v>10834.974</v>
      </c>
      <c r="E77" s="4">
        <v>0</v>
      </c>
      <c r="F77" s="4">
        <v>0</v>
      </c>
      <c r="G77" s="4">
        <v>0</v>
      </c>
      <c r="H77" s="4">
        <v>1</v>
      </c>
      <c r="I77" s="4">
        <v>150</v>
      </c>
      <c r="J77" s="4">
        <v>250</v>
      </c>
    </row>
    <row r="78" spans="1:10" s="4" customFormat="1" ht="12.75">
      <c r="A78" s="4" t="s">
        <v>63</v>
      </c>
      <c r="B78" s="4">
        <v>2</v>
      </c>
      <c r="C78" s="4">
        <v>9438</v>
      </c>
      <c r="D78" s="4">
        <v>53335.658</v>
      </c>
      <c r="E78" s="4">
        <v>2</v>
      </c>
      <c r="F78" s="4">
        <v>9438</v>
      </c>
      <c r="G78" s="4">
        <v>53335.658</v>
      </c>
      <c r="H78" s="4">
        <v>0</v>
      </c>
      <c r="I78" s="4">
        <v>0</v>
      </c>
      <c r="J78" s="4">
        <v>0</v>
      </c>
    </row>
    <row r="79" spans="1:10" s="4" customFormat="1" ht="12.75">
      <c r="A79" s="4" t="s">
        <v>64</v>
      </c>
      <c r="B79" s="4">
        <v>46</v>
      </c>
      <c r="C79" s="4">
        <v>57555</v>
      </c>
      <c r="D79" s="4">
        <v>642713.1749999999</v>
      </c>
      <c r="E79" s="4">
        <v>3</v>
      </c>
      <c r="F79" s="4">
        <v>644</v>
      </c>
      <c r="G79" s="4">
        <v>10586.183</v>
      </c>
      <c r="H79" s="4">
        <v>2</v>
      </c>
      <c r="I79" s="4">
        <v>2529</v>
      </c>
      <c r="J79" s="4">
        <v>14954.493</v>
      </c>
    </row>
    <row r="80" spans="1:10" s="4" customFormat="1" ht="12.75">
      <c r="A80" s="4" t="s">
        <v>65</v>
      </c>
      <c r="B80" s="4">
        <v>60</v>
      </c>
      <c r="C80" s="4">
        <v>144513</v>
      </c>
      <c r="D80" s="4">
        <v>662002.895</v>
      </c>
      <c r="E80" s="4">
        <v>21</v>
      </c>
      <c r="F80" s="4">
        <v>34302</v>
      </c>
      <c r="G80" s="4">
        <v>239595.375</v>
      </c>
      <c r="H80" s="4">
        <v>2</v>
      </c>
      <c r="I80" s="4">
        <v>838</v>
      </c>
      <c r="J80" s="4">
        <v>6791.569</v>
      </c>
    </row>
    <row r="81" spans="1:10" s="4" customFormat="1" ht="12.75">
      <c r="A81" s="4" t="s">
        <v>66</v>
      </c>
      <c r="B81" s="4">
        <v>6</v>
      </c>
      <c r="C81" s="4">
        <v>4120</v>
      </c>
      <c r="D81" s="4">
        <v>20749.882</v>
      </c>
      <c r="E81" s="4">
        <v>2</v>
      </c>
      <c r="F81" s="4">
        <v>376</v>
      </c>
      <c r="G81" s="4">
        <v>2739.102</v>
      </c>
      <c r="H81" s="4">
        <v>2</v>
      </c>
      <c r="I81" s="4">
        <v>226</v>
      </c>
      <c r="J81" s="4">
        <v>968.254</v>
      </c>
    </row>
    <row r="82" s="16" customFormat="1" ht="12.75"/>
    <row r="83" spans="1:10" s="4" customFormat="1" ht="12.75">
      <c r="A83" s="4" t="s">
        <v>67</v>
      </c>
      <c r="B83" s="4">
        <v>177</v>
      </c>
      <c r="C83" s="4">
        <v>216766</v>
      </c>
      <c r="D83" s="4">
        <v>1214788.425</v>
      </c>
      <c r="E83" s="4">
        <v>41</v>
      </c>
      <c r="F83" s="4">
        <v>78410</v>
      </c>
      <c r="G83" s="4">
        <v>459801.001</v>
      </c>
      <c r="H83" s="4">
        <v>12</v>
      </c>
      <c r="I83" s="4">
        <v>2005</v>
      </c>
      <c r="J83" s="4">
        <v>16447.183</v>
      </c>
    </row>
    <row r="84" spans="1:10" s="16" customFormat="1" ht="12.75">
      <c r="A84" s="17" t="s">
        <v>108</v>
      </c>
      <c r="B84" s="18">
        <f>B83/B$9*100</f>
        <v>9.445037353255069</v>
      </c>
      <c r="C84" s="18">
        <f aca="true" t="shared" si="9" ref="C84:I84">C83/C$9*100</f>
        <v>8.092511013215859</v>
      </c>
      <c r="D84" s="18">
        <f t="shared" si="9"/>
        <v>5.644254843925822</v>
      </c>
      <c r="E84" s="18">
        <f t="shared" si="9"/>
        <v>12.1301775147929</v>
      </c>
      <c r="F84" s="18">
        <f t="shared" si="9"/>
        <v>10.623739946671291</v>
      </c>
      <c r="G84" s="18">
        <f t="shared" si="9"/>
        <v>7.419643451946629</v>
      </c>
      <c r="H84" s="18">
        <f t="shared" si="9"/>
        <v>9.022556390977442</v>
      </c>
      <c r="I84" s="18">
        <f t="shared" si="9"/>
        <v>5.596337957406425</v>
      </c>
      <c r="J84" s="18">
        <f>J83/J$9*100</f>
        <v>6.715260051053782</v>
      </c>
    </row>
    <row r="85" spans="1:10" s="4" customFormat="1" ht="12.75">
      <c r="A85" s="4" t="s">
        <v>68</v>
      </c>
      <c r="B85" s="4">
        <v>27</v>
      </c>
      <c r="C85" s="4">
        <v>40554</v>
      </c>
      <c r="D85" s="4">
        <v>231722.39</v>
      </c>
      <c r="E85" s="4">
        <v>1</v>
      </c>
      <c r="F85" s="4">
        <v>1380</v>
      </c>
      <c r="G85" s="4">
        <v>17325.616</v>
      </c>
      <c r="H85" s="4">
        <v>5</v>
      </c>
      <c r="I85" s="4">
        <v>705</v>
      </c>
      <c r="J85" s="4">
        <v>6661.454</v>
      </c>
    </row>
    <row r="86" spans="1:10" s="4" customFormat="1" ht="12.75">
      <c r="A86" s="4" t="s">
        <v>69</v>
      </c>
      <c r="B86" s="4">
        <v>118</v>
      </c>
      <c r="C86" s="4">
        <v>168847</v>
      </c>
      <c r="D86" s="4">
        <v>892817.4720000001</v>
      </c>
      <c r="E86" s="4">
        <v>34</v>
      </c>
      <c r="F86" s="4">
        <v>75562</v>
      </c>
      <c r="G86" s="4">
        <v>387797.805</v>
      </c>
      <c r="H86" s="4">
        <v>6</v>
      </c>
      <c r="I86" s="4">
        <v>1258</v>
      </c>
      <c r="J86" s="4">
        <v>9765.729</v>
      </c>
    </row>
    <row r="87" spans="1:10" s="4" customFormat="1" ht="12.75">
      <c r="A87" s="4" t="s">
        <v>70</v>
      </c>
      <c r="B87" s="4">
        <v>23</v>
      </c>
      <c r="C87" s="4">
        <v>5411</v>
      </c>
      <c r="D87" s="4">
        <v>74966.263</v>
      </c>
      <c r="E87" s="4">
        <v>6</v>
      </c>
      <c r="F87" s="4">
        <v>1468</v>
      </c>
      <c r="G87" s="4">
        <v>54677.58</v>
      </c>
      <c r="H87" s="4">
        <v>1</v>
      </c>
      <c r="I87" s="4">
        <v>42</v>
      </c>
      <c r="J87" s="4">
        <v>20</v>
      </c>
    </row>
    <row r="88" spans="1:10" s="4" customFormat="1" ht="12.75">
      <c r="A88" s="4" t="s">
        <v>71</v>
      </c>
      <c r="B88" s="4">
        <v>9</v>
      </c>
      <c r="C88" s="4">
        <v>1954</v>
      </c>
      <c r="D88" s="4">
        <v>15282.3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</row>
    <row r="89" s="16" customFormat="1" ht="12.75"/>
    <row r="90" spans="1:10" s="4" customFormat="1" ht="12.75">
      <c r="A90" s="4" t="s">
        <v>72</v>
      </c>
      <c r="B90" s="4">
        <v>46</v>
      </c>
      <c r="C90" s="4">
        <v>13887</v>
      </c>
      <c r="D90" s="4">
        <v>104564.279</v>
      </c>
      <c r="E90" s="4">
        <v>9</v>
      </c>
      <c r="F90" s="4">
        <v>4238</v>
      </c>
      <c r="G90" s="4">
        <v>36047.865</v>
      </c>
      <c r="H90" s="4">
        <v>7</v>
      </c>
      <c r="I90" s="4">
        <v>622</v>
      </c>
      <c r="J90" s="4">
        <v>3849.313</v>
      </c>
    </row>
    <row r="91" spans="1:10" s="16" customFormat="1" ht="12.75">
      <c r="A91" s="17" t="s">
        <v>108</v>
      </c>
      <c r="B91" s="18">
        <f>B90/B$9*100</f>
        <v>2.454642475987193</v>
      </c>
      <c r="C91" s="18">
        <f aca="true" t="shared" si="10" ref="C91:I91">C90/C$9*100</f>
        <v>0.5184424699469873</v>
      </c>
      <c r="D91" s="18">
        <f t="shared" si="10"/>
        <v>0.4858355793498453</v>
      </c>
      <c r="E91" s="18">
        <f t="shared" si="10"/>
        <v>2.6627218934911245</v>
      </c>
      <c r="F91" s="18">
        <f t="shared" si="10"/>
        <v>0.5742049469964664</v>
      </c>
      <c r="G91" s="18">
        <f t="shared" si="10"/>
        <v>0.5816914380834636</v>
      </c>
      <c r="H91" s="18">
        <f t="shared" si="10"/>
        <v>5.263157894736842</v>
      </c>
      <c r="I91" s="18">
        <f t="shared" si="10"/>
        <v>1.736120802746532</v>
      </c>
      <c r="J91" s="18">
        <f>J90/J$9*100</f>
        <v>1.5716452971248625</v>
      </c>
    </row>
    <row r="92" spans="1:10" s="4" customFormat="1" ht="12.75">
      <c r="A92" s="4" t="s">
        <v>73</v>
      </c>
      <c r="B92" s="4">
        <v>13</v>
      </c>
      <c r="C92" s="4">
        <v>1581</v>
      </c>
      <c r="D92" s="4">
        <v>19271.524</v>
      </c>
      <c r="E92" s="4">
        <v>0</v>
      </c>
      <c r="F92" s="4">
        <v>0</v>
      </c>
      <c r="G92" s="4">
        <v>0</v>
      </c>
      <c r="H92" s="4">
        <v>3</v>
      </c>
      <c r="I92" s="4">
        <v>323</v>
      </c>
      <c r="J92" s="4">
        <v>2192.686</v>
      </c>
    </row>
    <row r="93" spans="1:10" s="4" customFormat="1" ht="12.75">
      <c r="A93" s="4" t="s">
        <v>74</v>
      </c>
      <c r="B93" s="4">
        <v>15</v>
      </c>
      <c r="C93" s="4">
        <v>5783</v>
      </c>
      <c r="D93" s="4">
        <v>48088.611</v>
      </c>
      <c r="E93" s="4">
        <v>8</v>
      </c>
      <c r="F93" s="4">
        <v>3578</v>
      </c>
      <c r="G93" s="4">
        <v>28005.546</v>
      </c>
      <c r="H93" s="4">
        <v>3</v>
      </c>
      <c r="I93" s="4">
        <v>199</v>
      </c>
      <c r="J93" s="4">
        <v>834.486</v>
      </c>
    </row>
    <row r="94" spans="1:10" s="4" customFormat="1" ht="12.75">
      <c r="A94" s="4" t="s">
        <v>75</v>
      </c>
      <c r="B94" s="4">
        <v>3</v>
      </c>
      <c r="C94" s="4">
        <v>760</v>
      </c>
      <c r="D94" s="4">
        <v>2353.1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</row>
    <row r="95" spans="1:10" s="4" customFormat="1" ht="12.75">
      <c r="A95" s="4" t="s">
        <v>76</v>
      </c>
      <c r="B95" s="4">
        <v>6</v>
      </c>
      <c r="C95" s="4">
        <v>1749</v>
      </c>
      <c r="D95" s="4">
        <v>13686.812</v>
      </c>
      <c r="E95" s="4">
        <v>1</v>
      </c>
      <c r="F95" s="4">
        <v>660</v>
      </c>
      <c r="G95" s="4">
        <v>8042.319</v>
      </c>
      <c r="H95" s="4">
        <v>1</v>
      </c>
      <c r="I95" s="4">
        <v>100</v>
      </c>
      <c r="J95" s="4">
        <v>822.141</v>
      </c>
    </row>
    <row r="96" spans="1:10" s="4" customFormat="1" ht="12.75">
      <c r="A96" s="4" t="s">
        <v>77</v>
      </c>
      <c r="B96" s="4">
        <v>7</v>
      </c>
      <c r="C96" s="4">
        <v>3195</v>
      </c>
      <c r="D96" s="4">
        <v>17933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</row>
    <row r="97" spans="1:10" s="4" customFormat="1" ht="12.75">
      <c r="A97" s="4" t="s">
        <v>78</v>
      </c>
      <c r="B97" s="4">
        <v>2</v>
      </c>
      <c r="C97" s="4">
        <v>819</v>
      </c>
      <c r="D97" s="4">
        <v>3231.232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</row>
    <row r="98" s="16" customFormat="1" ht="12.75"/>
    <row r="99" spans="1:10" s="4" customFormat="1" ht="12.75">
      <c r="A99" s="4" t="s">
        <v>79</v>
      </c>
      <c r="B99" s="4">
        <v>8</v>
      </c>
      <c r="C99" s="4">
        <v>11714</v>
      </c>
      <c r="D99" s="4">
        <v>81738.59</v>
      </c>
      <c r="E99" s="4">
        <v>1</v>
      </c>
      <c r="F99" s="4">
        <v>4500</v>
      </c>
      <c r="G99" s="4">
        <v>50000</v>
      </c>
      <c r="H99" s="4">
        <v>2</v>
      </c>
      <c r="I99" s="4">
        <v>2426</v>
      </c>
      <c r="J99" s="4">
        <v>13146</v>
      </c>
    </row>
    <row r="100" spans="1:10" s="16" customFormat="1" ht="12.75">
      <c r="A100" s="17" t="s">
        <v>108</v>
      </c>
      <c r="B100" s="18">
        <f>B99/B$9*100</f>
        <v>0.42689434364994666</v>
      </c>
      <c r="C100" s="18">
        <f aca="true" t="shared" si="11" ref="C100:I100">C99/C$9*100</f>
        <v>0.43731800194131265</v>
      </c>
      <c r="D100" s="18">
        <f t="shared" si="11"/>
        <v>0.37978089274530813</v>
      </c>
      <c r="E100" s="18">
        <f t="shared" si="11"/>
        <v>0.2958579881656805</v>
      </c>
      <c r="F100" s="18">
        <f t="shared" si="11"/>
        <v>0.6097032235686879</v>
      </c>
      <c r="G100" s="18">
        <f t="shared" si="11"/>
        <v>0.8068320247030769</v>
      </c>
      <c r="H100" s="18">
        <f t="shared" si="11"/>
        <v>1.5037593984962405</v>
      </c>
      <c r="I100" s="18">
        <f t="shared" si="11"/>
        <v>6.771429368911715</v>
      </c>
      <c r="J100" s="18">
        <f>J99/J$9*100</f>
        <v>5.36741207483087</v>
      </c>
    </row>
    <row r="101" spans="1:10" s="4" customFormat="1" ht="12.75">
      <c r="A101" s="4" t="s">
        <v>80</v>
      </c>
      <c r="B101" s="4">
        <v>4</v>
      </c>
      <c r="C101" s="4">
        <v>4315</v>
      </c>
      <c r="D101" s="4">
        <v>12972.59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</row>
    <row r="102" spans="1:10" s="4" customFormat="1" ht="12.75">
      <c r="A102" s="4" t="s">
        <v>81</v>
      </c>
      <c r="B102" s="4">
        <v>4</v>
      </c>
      <c r="C102" s="4">
        <v>7399</v>
      </c>
      <c r="D102" s="4">
        <v>68766</v>
      </c>
      <c r="E102" s="4">
        <v>1</v>
      </c>
      <c r="F102" s="4">
        <v>4500</v>
      </c>
      <c r="G102" s="4">
        <v>50000</v>
      </c>
      <c r="H102" s="4">
        <v>2</v>
      </c>
      <c r="I102" s="4">
        <v>2426</v>
      </c>
      <c r="J102" s="4">
        <v>13146</v>
      </c>
    </row>
    <row r="103" s="16" customFormat="1" ht="12.75"/>
    <row r="104" spans="1:10" s="4" customFormat="1" ht="12.75">
      <c r="A104" s="4" t="s">
        <v>82</v>
      </c>
      <c r="B104" s="4">
        <v>75</v>
      </c>
      <c r="C104" s="4">
        <v>47128</v>
      </c>
      <c r="D104" s="4">
        <v>345649.234</v>
      </c>
      <c r="E104" s="4">
        <v>10</v>
      </c>
      <c r="F104" s="4">
        <v>10454</v>
      </c>
      <c r="G104" s="4">
        <v>84225.285</v>
      </c>
      <c r="H104" s="4">
        <v>9</v>
      </c>
      <c r="I104" s="4">
        <v>1594</v>
      </c>
      <c r="J104" s="4">
        <v>14511.833</v>
      </c>
    </row>
    <row r="105" spans="1:10" s="16" customFormat="1" ht="12.75">
      <c r="A105" s="17" t="s">
        <v>108</v>
      </c>
      <c r="B105" s="18">
        <f>B104/B$9*100</f>
        <v>4.002134471718249</v>
      </c>
      <c r="C105" s="18">
        <f aca="true" t="shared" si="12" ref="C105:I105">C104/C$9*100</f>
        <v>1.759426566116628</v>
      </c>
      <c r="D105" s="18">
        <f t="shared" si="12"/>
        <v>1.6059853083500941</v>
      </c>
      <c r="E105" s="18">
        <f t="shared" si="12"/>
        <v>2.9585798816568047</v>
      </c>
      <c r="F105" s="18">
        <f t="shared" si="12"/>
        <v>1.4164083331526804</v>
      </c>
      <c r="G105" s="18">
        <f t="shared" si="12"/>
        <v>1.3591131445548739</v>
      </c>
      <c r="H105" s="18">
        <f t="shared" si="12"/>
        <v>6.7669172932330826</v>
      </c>
      <c r="I105" s="18">
        <f t="shared" si="12"/>
        <v>4.449158455913138</v>
      </c>
      <c r="J105" s="18">
        <f>J104/J$9*100</f>
        <v>5.925071327561928</v>
      </c>
    </row>
    <row r="106" spans="1:10" s="4" customFormat="1" ht="12.75">
      <c r="A106" s="4" t="s">
        <v>83</v>
      </c>
      <c r="B106" s="4">
        <v>11</v>
      </c>
      <c r="C106" s="4">
        <v>3753</v>
      </c>
      <c r="D106" s="4">
        <v>20367.043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</row>
    <row r="107" spans="1:10" s="4" customFormat="1" ht="12.75">
      <c r="A107" s="4" t="s">
        <v>84</v>
      </c>
      <c r="B107" s="4">
        <v>6</v>
      </c>
      <c r="C107" s="4">
        <v>221</v>
      </c>
      <c r="D107" s="4">
        <v>379.418</v>
      </c>
      <c r="E107" s="4">
        <v>0</v>
      </c>
      <c r="F107" s="4">
        <v>0</v>
      </c>
      <c r="G107" s="4">
        <v>0</v>
      </c>
      <c r="H107" s="4">
        <v>3</v>
      </c>
      <c r="I107" s="4">
        <v>152</v>
      </c>
      <c r="J107" s="4">
        <v>281.684</v>
      </c>
    </row>
    <row r="108" spans="1:10" s="4" customFormat="1" ht="12.75">
      <c r="A108" s="4" t="s">
        <v>85</v>
      </c>
      <c r="B108" s="4">
        <v>6</v>
      </c>
      <c r="C108" s="4">
        <v>7671</v>
      </c>
      <c r="D108" s="4">
        <v>65518.311</v>
      </c>
      <c r="E108" s="4">
        <v>5</v>
      </c>
      <c r="F108" s="4">
        <v>7579</v>
      </c>
      <c r="G108" s="4">
        <v>64845.175</v>
      </c>
      <c r="H108" s="4">
        <v>0</v>
      </c>
      <c r="I108" s="4">
        <v>0</v>
      </c>
      <c r="J108" s="4">
        <v>0</v>
      </c>
    </row>
    <row r="109" spans="1:10" s="4" customFormat="1" ht="12.75">
      <c r="A109" s="4" t="s">
        <v>86</v>
      </c>
      <c r="B109" s="4">
        <v>25</v>
      </c>
      <c r="C109" s="4">
        <v>7405</v>
      </c>
      <c r="D109" s="4">
        <v>40127.945</v>
      </c>
      <c r="E109" s="4">
        <v>2</v>
      </c>
      <c r="F109" s="4">
        <v>68</v>
      </c>
      <c r="G109" s="4">
        <v>465.91</v>
      </c>
      <c r="H109" s="4">
        <v>5</v>
      </c>
      <c r="I109" s="4">
        <v>638</v>
      </c>
      <c r="J109" s="4">
        <v>9821.157</v>
      </c>
    </row>
    <row r="110" spans="1:10" s="4" customFormat="1" ht="12.75">
      <c r="A110" s="4" t="s">
        <v>87</v>
      </c>
      <c r="B110" s="4">
        <v>27</v>
      </c>
      <c r="C110" s="4">
        <v>28078</v>
      </c>
      <c r="D110" s="4">
        <v>219256.51700000002</v>
      </c>
      <c r="E110" s="4">
        <v>3</v>
      </c>
      <c r="F110" s="4">
        <v>2807</v>
      </c>
      <c r="G110" s="4">
        <v>18914.2</v>
      </c>
      <c r="H110" s="4">
        <v>1</v>
      </c>
      <c r="I110" s="4">
        <v>804</v>
      </c>
      <c r="J110" s="4">
        <v>4408.992</v>
      </c>
    </row>
    <row r="111" s="16" customFormat="1" ht="12.75"/>
    <row r="112" spans="1:10" s="4" customFormat="1" ht="12.75">
      <c r="A112" s="4" t="s">
        <v>88</v>
      </c>
      <c r="B112" s="4">
        <v>100</v>
      </c>
      <c r="C112" s="4">
        <v>57834</v>
      </c>
      <c r="D112" s="4">
        <v>589365.54</v>
      </c>
      <c r="E112" s="4">
        <v>33</v>
      </c>
      <c r="F112" s="4">
        <v>14985</v>
      </c>
      <c r="G112" s="4">
        <v>252501.216</v>
      </c>
      <c r="H112" s="4">
        <v>13</v>
      </c>
      <c r="I112" s="4">
        <v>3134</v>
      </c>
      <c r="J112" s="4">
        <v>16601.179</v>
      </c>
    </row>
    <row r="113" spans="1:10" s="16" customFormat="1" ht="12.75">
      <c r="A113" s="17" t="s">
        <v>108</v>
      </c>
      <c r="B113" s="18">
        <f>B112/B$9*100</f>
        <v>5.3361792956243335</v>
      </c>
      <c r="C113" s="18">
        <f aca="true" t="shared" si="13" ref="C113:I113">C112/C$9*100</f>
        <v>2.159112969461659</v>
      </c>
      <c r="D113" s="18">
        <f t="shared" si="13"/>
        <v>2.7383610475115927</v>
      </c>
      <c r="E113" s="18">
        <f t="shared" si="13"/>
        <v>9.763313609467456</v>
      </c>
      <c r="F113" s="18">
        <f t="shared" si="13"/>
        <v>2.0303117344837305</v>
      </c>
      <c r="G113" s="18">
        <f t="shared" si="13"/>
        <v>4.074521346905379</v>
      </c>
      <c r="H113" s="18">
        <f t="shared" si="13"/>
        <v>9.774436090225564</v>
      </c>
      <c r="I113" s="18">
        <f t="shared" si="13"/>
        <v>8.747592597761464</v>
      </c>
      <c r="J113" s="18">
        <f>J112/J$9*100</f>
        <v>6.778135449644658</v>
      </c>
    </row>
    <row r="114" spans="1:10" s="4" customFormat="1" ht="12.75">
      <c r="A114" s="4" t="s">
        <v>89</v>
      </c>
      <c r="B114" s="4">
        <v>54</v>
      </c>
      <c r="C114" s="4">
        <v>27021</v>
      </c>
      <c r="D114" s="4">
        <v>278868.616</v>
      </c>
      <c r="E114" s="4">
        <v>18</v>
      </c>
      <c r="F114" s="4">
        <v>8146</v>
      </c>
      <c r="G114" s="4">
        <v>159298.984</v>
      </c>
      <c r="H114" s="4">
        <v>9</v>
      </c>
      <c r="I114" s="4">
        <v>1856</v>
      </c>
      <c r="J114" s="4">
        <v>7115.997</v>
      </c>
    </row>
    <row r="115" spans="1:10" s="4" customFormat="1" ht="12.75">
      <c r="A115" s="4" t="s">
        <v>90</v>
      </c>
      <c r="B115" s="4">
        <v>7</v>
      </c>
      <c r="C115" s="4">
        <v>18558</v>
      </c>
      <c r="D115" s="4">
        <v>231269.364</v>
      </c>
      <c r="E115" s="4">
        <v>1</v>
      </c>
      <c r="F115" s="4">
        <v>2520</v>
      </c>
      <c r="G115" s="4">
        <v>71283.21</v>
      </c>
      <c r="H115" s="4">
        <v>0</v>
      </c>
      <c r="I115" s="4">
        <v>0</v>
      </c>
      <c r="J115" s="4">
        <v>0</v>
      </c>
    </row>
    <row r="116" spans="1:10" s="4" customFormat="1" ht="12.75">
      <c r="A116" s="4" t="s">
        <v>91</v>
      </c>
      <c r="B116" s="4">
        <v>13</v>
      </c>
      <c r="C116" s="4">
        <v>3221</v>
      </c>
      <c r="D116" s="4">
        <v>36883.667</v>
      </c>
      <c r="E116" s="4">
        <v>3</v>
      </c>
      <c r="F116" s="4">
        <v>976</v>
      </c>
      <c r="G116" s="4">
        <v>12694.472</v>
      </c>
      <c r="H116" s="4">
        <v>2</v>
      </c>
      <c r="I116" s="4">
        <v>965</v>
      </c>
      <c r="J116" s="4">
        <v>8840.504</v>
      </c>
    </row>
    <row r="117" spans="1:10" s="4" customFormat="1" ht="12.75">
      <c r="A117" s="4" t="s">
        <v>92</v>
      </c>
      <c r="B117" s="4">
        <v>23</v>
      </c>
      <c r="C117" s="4">
        <v>8119</v>
      </c>
      <c r="D117" s="4">
        <v>38036.649</v>
      </c>
      <c r="E117" s="4">
        <v>11</v>
      </c>
      <c r="F117" s="4">
        <v>3343</v>
      </c>
      <c r="G117" s="4">
        <v>9224.55</v>
      </c>
      <c r="H117" s="4">
        <v>2</v>
      </c>
      <c r="I117" s="4">
        <v>313</v>
      </c>
      <c r="J117" s="4">
        <v>644.678</v>
      </c>
    </row>
    <row r="118" spans="1:10" s="4" customFormat="1" ht="12.75">
      <c r="A118" s="4" t="s">
        <v>93</v>
      </c>
      <c r="B118" s="4">
        <v>3</v>
      </c>
      <c r="C118" s="4">
        <v>915</v>
      </c>
      <c r="D118" s="4">
        <v>4307.244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</row>
    <row r="119" s="16" customFormat="1" ht="12.75"/>
    <row r="120" spans="1:10" s="4" customFormat="1" ht="12.75">
      <c r="A120" s="4" t="s">
        <v>94</v>
      </c>
      <c r="B120" s="4">
        <v>98</v>
      </c>
      <c r="C120" s="4">
        <v>90548</v>
      </c>
      <c r="D120" s="4">
        <v>649195.739</v>
      </c>
      <c r="E120" s="4">
        <v>38</v>
      </c>
      <c r="F120" s="4">
        <v>59895</v>
      </c>
      <c r="G120" s="4">
        <v>478946.567</v>
      </c>
      <c r="H120" s="4">
        <v>8</v>
      </c>
      <c r="I120" s="4">
        <v>1110</v>
      </c>
      <c r="J120" s="4">
        <v>6459.196</v>
      </c>
    </row>
    <row r="121" spans="1:10" s="16" customFormat="1" ht="12.75">
      <c r="A121" s="17" t="s">
        <v>108</v>
      </c>
      <c r="B121" s="18">
        <f>B120/B$9*100</f>
        <v>5.229455709711846</v>
      </c>
      <c r="C121" s="18">
        <f aca="true" t="shared" si="14" ref="C121:I121">C120/C$9*100</f>
        <v>3.3804226088255054</v>
      </c>
      <c r="D121" s="18">
        <f t="shared" si="14"/>
        <v>3.0163492828035086</v>
      </c>
      <c r="E121" s="18">
        <f t="shared" si="14"/>
        <v>11.242603550295858</v>
      </c>
      <c r="F121" s="18">
        <f t="shared" si="14"/>
        <v>8.115149905699234</v>
      </c>
      <c r="G121" s="18">
        <f t="shared" si="14"/>
        <v>7.728588567543956</v>
      </c>
      <c r="H121" s="18">
        <f t="shared" si="14"/>
        <v>6.015037593984962</v>
      </c>
      <c r="I121" s="18">
        <f t="shared" si="14"/>
        <v>3.0982220113322354</v>
      </c>
      <c r="J121" s="18">
        <f>J120/J$9*100</f>
        <v>2.63724072752923</v>
      </c>
    </row>
    <row r="122" spans="1:10" s="4" customFormat="1" ht="12.75">
      <c r="A122" s="4" t="s">
        <v>95</v>
      </c>
      <c r="B122" s="4">
        <v>26</v>
      </c>
      <c r="C122" s="4">
        <v>28620</v>
      </c>
      <c r="D122" s="4">
        <v>313240.44499999995</v>
      </c>
      <c r="E122" s="4">
        <v>12</v>
      </c>
      <c r="F122" s="4">
        <v>26253</v>
      </c>
      <c r="G122" s="4">
        <v>296703.97</v>
      </c>
      <c r="H122" s="4">
        <v>3</v>
      </c>
      <c r="I122" s="4">
        <v>467</v>
      </c>
      <c r="J122" s="4">
        <v>2183.693</v>
      </c>
    </row>
    <row r="123" spans="1:10" s="4" customFormat="1" ht="12.75">
      <c r="A123" s="4" t="s">
        <v>96</v>
      </c>
      <c r="B123" s="4">
        <v>46</v>
      </c>
      <c r="C123" s="4">
        <v>43866</v>
      </c>
      <c r="D123" s="4">
        <v>252131.862</v>
      </c>
      <c r="E123" s="4">
        <v>19</v>
      </c>
      <c r="F123" s="4">
        <v>27431</v>
      </c>
      <c r="G123" s="4">
        <v>159942.892</v>
      </c>
      <c r="H123" s="4">
        <v>3</v>
      </c>
      <c r="I123" s="4">
        <v>209</v>
      </c>
      <c r="J123" s="4">
        <v>557.956</v>
      </c>
    </row>
    <row r="124" spans="1:10" s="4" customFormat="1" ht="12.75">
      <c r="A124" s="4" t="s">
        <v>97</v>
      </c>
      <c r="B124" s="4">
        <v>10</v>
      </c>
      <c r="C124" s="4">
        <v>6783</v>
      </c>
      <c r="D124" s="4">
        <v>30842.782</v>
      </c>
      <c r="E124" s="4">
        <v>2</v>
      </c>
      <c r="F124" s="4">
        <v>245</v>
      </c>
      <c r="G124" s="4">
        <v>3840.254</v>
      </c>
      <c r="H124" s="4">
        <v>1</v>
      </c>
      <c r="I124" s="4">
        <v>364</v>
      </c>
      <c r="J124" s="4">
        <v>3500</v>
      </c>
    </row>
    <row r="125" spans="1:10" s="4" customFormat="1" ht="12.75">
      <c r="A125" s="4" t="s">
        <v>98</v>
      </c>
      <c r="B125" s="4">
        <v>16</v>
      </c>
      <c r="C125" s="4">
        <v>11279</v>
      </c>
      <c r="D125" s="4">
        <v>52980.65</v>
      </c>
      <c r="E125" s="4">
        <v>5</v>
      </c>
      <c r="F125" s="4">
        <v>5966</v>
      </c>
      <c r="G125" s="4">
        <v>18459.451</v>
      </c>
      <c r="H125" s="4">
        <v>1</v>
      </c>
      <c r="I125" s="4">
        <v>70</v>
      </c>
      <c r="J125" s="4">
        <v>217.547</v>
      </c>
    </row>
    <row r="126" s="16" customFormat="1" ht="12.75"/>
    <row r="127" spans="1:10" s="4" customFormat="1" ht="12.75">
      <c r="A127" s="4" t="s">
        <v>99</v>
      </c>
      <c r="B127" s="4">
        <v>35</v>
      </c>
      <c r="C127" s="4">
        <v>14991</v>
      </c>
      <c r="D127" s="4">
        <v>102368.337</v>
      </c>
      <c r="E127" s="4">
        <v>4</v>
      </c>
      <c r="F127" s="4">
        <v>3285</v>
      </c>
      <c r="G127" s="4">
        <v>37799.743</v>
      </c>
      <c r="H127" s="4">
        <v>1</v>
      </c>
      <c r="I127" s="4">
        <v>326</v>
      </c>
      <c r="J127" s="4">
        <v>900.668</v>
      </c>
    </row>
    <row r="128" spans="1:10" s="16" customFormat="1" ht="12.75">
      <c r="A128" s="17" t="s">
        <v>108</v>
      </c>
      <c r="B128" s="18">
        <f>B127/B$9*100</f>
        <v>1.8676627534685166</v>
      </c>
      <c r="C128" s="18">
        <f aca="true" t="shared" si="15" ref="C128:I128">C127/C$9*100</f>
        <v>0.5596580303143434</v>
      </c>
      <c r="D128" s="18">
        <f t="shared" si="15"/>
        <v>0.4756326040700305</v>
      </c>
      <c r="E128" s="18">
        <f t="shared" si="15"/>
        <v>1.183431952662722</v>
      </c>
      <c r="F128" s="18">
        <f t="shared" si="15"/>
        <v>0.4450833532051421</v>
      </c>
      <c r="G128" s="18">
        <f t="shared" si="15"/>
        <v>0.6099608635589192</v>
      </c>
      <c r="H128" s="18">
        <f t="shared" si="15"/>
        <v>0.7518796992481203</v>
      </c>
      <c r="I128" s="18">
        <f t="shared" si="15"/>
        <v>0.9099282663912692</v>
      </c>
      <c r="J128" s="18">
        <f>J127/J$9*100</f>
        <v>0.3677359119590575</v>
      </c>
    </row>
    <row r="129" spans="1:10" s="4" customFormat="1" ht="12.75">
      <c r="A129" s="4" t="s">
        <v>100</v>
      </c>
      <c r="B129" s="4">
        <v>17</v>
      </c>
      <c r="C129" s="4">
        <v>11576</v>
      </c>
      <c r="D129" s="4">
        <v>82063.23</v>
      </c>
      <c r="E129" s="4">
        <v>3</v>
      </c>
      <c r="F129" s="4">
        <v>3178</v>
      </c>
      <c r="G129" s="4">
        <v>37043.36</v>
      </c>
      <c r="H129" s="4">
        <v>1</v>
      </c>
      <c r="I129" s="4">
        <v>326</v>
      </c>
      <c r="J129" s="4">
        <v>900.668</v>
      </c>
    </row>
    <row r="130" spans="1:10" s="4" customFormat="1" ht="12.75">
      <c r="A130" s="4" t="s">
        <v>101</v>
      </c>
      <c r="B130" s="4">
        <v>3</v>
      </c>
      <c r="C130" s="4">
        <v>1189</v>
      </c>
      <c r="D130" s="4">
        <v>5179.852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</row>
    <row r="131" spans="1:10" s="4" customFormat="1" ht="12.75">
      <c r="A131" s="4" t="s">
        <v>102</v>
      </c>
      <c r="B131" s="4">
        <v>6</v>
      </c>
      <c r="C131" s="4">
        <v>875</v>
      </c>
      <c r="D131" s="4">
        <v>8740.880000000001</v>
      </c>
      <c r="E131" s="4">
        <v>1</v>
      </c>
      <c r="F131" s="4">
        <v>107</v>
      </c>
      <c r="G131" s="4">
        <v>756.383</v>
      </c>
      <c r="H131" s="4">
        <v>0</v>
      </c>
      <c r="I131" s="4">
        <v>0</v>
      </c>
      <c r="J131" s="4">
        <v>0</v>
      </c>
    </row>
    <row r="132" spans="1:10" s="4" customFormat="1" ht="12.75">
      <c r="A132" s="4" t="s">
        <v>103</v>
      </c>
      <c r="B132" s="4">
        <v>6</v>
      </c>
      <c r="C132" s="4">
        <v>1112</v>
      </c>
      <c r="D132" s="4">
        <v>5048.334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</row>
    <row r="133" spans="1:10" s="4" customFormat="1" ht="12.75">
      <c r="A133" s="4" t="s">
        <v>104</v>
      </c>
      <c r="B133" s="4">
        <v>3</v>
      </c>
      <c r="C133" s="4">
        <v>239</v>
      </c>
      <c r="D133" s="4">
        <v>1336.041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</row>
    <row r="134" s="16" customFormat="1" ht="12.75"/>
    <row r="135" spans="1:10" s="4" customFormat="1" ht="12.75">
      <c r="A135" s="4" t="s">
        <v>105</v>
      </c>
      <c r="B135" s="4">
        <v>1</v>
      </c>
      <c r="C135" s="4">
        <v>1066</v>
      </c>
      <c r="D135" s="4">
        <v>2980.143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</row>
    <row r="136" spans="1:10" s="16" customFormat="1" ht="12.75">
      <c r="A136" s="17" t="s">
        <v>108</v>
      </c>
      <c r="B136" s="18">
        <f>B135/B$9*100</f>
        <v>0.05336179295624333</v>
      </c>
      <c r="C136" s="18">
        <f aca="true" t="shared" si="16" ref="C136:I136">C135/C$9*100</f>
        <v>0.03979690883297245</v>
      </c>
      <c r="D136" s="18">
        <f t="shared" si="16"/>
        <v>0.013846597660281158</v>
      </c>
      <c r="E136" s="18">
        <f t="shared" si="16"/>
        <v>0</v>
      </c>
      <c r="F136" s="18">
        <f t="shared" si="16"/>
        <v>0</v>
      </c>
      <c r="G136" s="18">
        <f t="shared" si="16"/>
        <v>0</v>
      </c>
      <c r="H136" s="18">
        <f t="shared" si="16"/>
        <v>0</v>
      </c>
      <c r="I136" s="18">
        <f t="shared" si="16"/>
        <v>0</v>
      </c>
      <c r="J136" s="18">
        <f>J135/J$9*100</f>
        <v>0</v>
      </c>
    </row>
    <row r="137" spans="1:10" s="4" customFormat="1" ht="12.75">
      <c r="A137" s="4" t="s">
        <v>106</v>
      </c>
      <c r="B137" s="4">
        <v>1</v>
      </c>
      <c r="C137" s="4">
        <v>1066</v>
      </c>
      <c r="D137" s="4">
        <v>2980.143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</row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1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7" ht="13.5" customHeight="1">
      <c r="A1" s="33" t="s">
        <v>113</v>
      </c>
      <c r="B1" s="33"/>
      <c r="C1" s="33"/>
      <c r="D1" s="33"/>
      <c r="E1" s="33"/>
      <c r="F1" s="33"/>
      <c r="G1" s="33"/>
    </row>
    <row r="2" ht="7.5" customHeight="1"/>
    <row r="3" spans="1:10" ht="13.5" customHeight="1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1" ht="13.5" customHeight="1">
      <c r="A4" s="9"/>
      <c r="B4" s="29" t="s">
        <v>6</v>
      </c>
      <c r="C4" s="29"/>
      <c r="D4" s="29"/>
      <c r="E4" s="29" t="s">
        <v>7</v>
      </c>
      <c r="F4" s="29"/>
      <c r="G4" s="29"/>
      <c r="H4" s="29" t="s">
        <v>9</v>
      </c>
      <c r="I4" s="29"/>
      <c r="J4" s="30"/>
      <c r="K4" s="5"/>
    </row>
    <row r="5" spans="1:11" ht="13.5" customHeight="1">
      <c r="A5" s="10" t="s">
        <v>8</v>
      </c>
      <c r="B5" s="31" t="s">
        <v>0</v>
      </c>
      <c r="C5" s="9" t="s">
        <v>1</v>
      </c>
      <c r="D5" s="9" t="s">
        <v>2</v>
      </c>
      <c r="E5" s="31" t="s">
        <v>0</v>
      </c>
      <c r="F5" s="9" t="s">
        <v>1</v>
      </c>
      <c r="G5" s="9" t="s">
        <v>2</v>
      </c>
      <c r="H5" s="31" t="s">
        <v>0</v>
      </c>
      <c r="I5" s="9" t="s">
        <v>1</v>
      </c>
      <c r="J5" s="11" t="s">
        <v>2</v>
      </c>
      <c r="K5" s="5"/>
    </row>
    <row r="6" spans="1:11" ht="13.5" customHeight="1">
      <c r="A6" s="10" t="s">
        <v>107</v>
      </c>
      <c r="B6" s="31"/>
      <c r="C6" s="12" t="s">
        <v>4</v>
      </c>
      <c r="D6" s="12" t="s">
        <v>11</v>
      </c>
      <c r="E6" s="31"/>
      <c r="F6" s="12" t="s">
        <v>4</v>
      </c>
      <c r="G6" s="12" t="s">
        <v>11</v>
      </c>
      <c r="H6" s="31"/>
      <c r="I6" s="12" t="s">
        <v>4</v>
      </c>
      <c r="J6" s="13" t="s">
        <v>11</v>
      </c>
      <c r="K6" s="5"/>
    </row>
    <row r="7" spans="1:12" ht="13.5" customHeight="1">
      <c r="A7" s="12"/>
      <c r="B7" s="14">
        <v>-10</v>
      </c>
      <c r="C7" s="14">
        <v>-11</v>
      </c>
      <c r="D7" s="14">
        <v>-12</v>
      </c>
      <c r="E7" s="14">
        <v>-13</v>
      </c>
      <c r="F7" s="14">
        <v>-14</v>
      </c>
      <c r="G7" s="14">
        <v>-15</v>
      </c>
      <c r="H7" s="14">
        <v>-16</v>
      </c>
      <c r="I7" s="14">
        <v>-17</v>
      </c>
      <c r="J7" s="15">
        <v>-18</v>
      </c>
      <c r="K7" s="6"/>
      <c r="L7" s="2"/>
    </row>
    <row r="8" s="4" customFormat="1" ht="12.75"/>
    <row r="9" spans="1:11" s="4" customFormat="1" ht="12.75">
      <c r="A9" s="8" t="s">
        <v>12</v>
      </c>
      <c r="B9" s="8">
        <v>4</v>
      </c>
      <c r="C9" s="8">
        <v>6984</v>
      </c>
      <c r="D9" s="8">
        <v>61822.883</v>
      </c>
      <c r="E9" s="8">
        <v>3</v>
      </c>
      <c r="F9" s="8">
        <v>317</v>
      </c>
      <c r="G9" s="8">
        <v>1762.055</v>
      </c>
      <c r="H9" s="8">
        <v>1396</v>
      </c>
      <c r="I9" s="8">
        <v>1897408</v>
      </c>
      <c r="J9" s="8">
        <v>15016980.918</v>
      </c>
      <c r="K9" s="8"/>
    </row>
    <row r="10" spans="1:11" s="4" customFormat="1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s="4" customFormat="1" ht="12.75">
      <c r="A11" s="4" t="s">
        <v>13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117</v>
      </c>
      <c r="I11" s="4">
        <v>274744</v>
      </c>
      <c r="J11" s="4">
        <v>1951730.74</v>
      </c>
    </row>
    <row r="12" spans="1:10" s="4" customFormat="1" ht="12.75">
      <c r="A12" s="17" t="s">
        <v>108</v>
      </c>
      <c r="B12" s="18">
        <f>B11/B$9*100</f>
        <v>0</v>
      </c>
      <c r="C12" s="18">
        <f aca="true" t="shared" si="0" ref="C12:I12">C11/C$9*100</f>
        <v>0</v>
      </c>
      <c r="D12" s="18">
        <f t="shared" si="0"/>
        <v>0</v>
      </c>
      <c r="E12" s="18">
        <f t="shared" si="0"/>
        <v>0</v>
      </c>
      <c r="F12" s="18">
        <f t="shared" si="0"/>
        <v>0</v>
      </c>
      <c r="G12" s="18">
        <f t="shared" si="0"/>
        <v>0</v>
      </c>
      <c r="H12" s="18">
        <f t="shared" si="0"/>
        <v>8.3810888252149</v>
      </c>
      <c r="I12" s="18">
        <f t="shared" si="0"/>
        <v>14.479964245960804</v>
      </c>
      <c r="J12" s="18">
        <f>J11/J$9*100</f>
        <v>12.996825065287068</v>
      </c>
    </row>
    <row r="13" spans="1:10" s="4" customFormat="1" ht="12.75">
      <c r="A13" s="4" t="s">
        <v>14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2</v>
      </c>
      <c r="I13" s="4">
        <v>22471</v>
      </c>
      <c r="J13" s="4">
        <v>256281.755</v>
      </c>
    </row>
    <row r="14" spans="1:10" s="4" customFormat="1" ht="12.75">
      <c r="A14" s="4" t="s">
        <v>15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13</v>
      </c>
      <c r="I14" s="4">
        <v>21255</v>
      </c>
      <c r="J14" s="4">
        <v>158669.227</v>
      </c>
    </row>
    <row r="15" spans="1:10" s="4" customFormat="1" ht="12.75">
      <c r="A15" s="4" t="s">
        <v>16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79</v>
      </c>
      <c r="I15" s="4">
        <v>169891</v>
      </c>
      <c r="J15" s="4">
        <v>913693.678</v>
      </c>
    </row>
    <row r="16" spans="1:10" s="4" customFormat="1" ht="12.75">
      <c r="A16" s="4" t="s">
        <v>17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23</v>
      </c>
      <c r="I16" s="4">
        <v>61127</v>
      </c>
      <c r="J16" s="4">
        <v>623086.08</v>
      </c>
    </row>
    <row r="17" s="16" customFormat="1" ht="12.75"/>
    <row r="18" spans="1:10" s="4" customFormat="1" ht="12.75">
      <c r="A18" s="4" t="s">
        <v>18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7</v>
      </c>
      <c r="I18" s="4">
        <v>2522</v>
      </c>
      <c r="J18" s="4">
        <v>18071.681</v>
      </c>
    </row>
    <row r="19" spans="1:10" s="16" customFormat="1" ht="12.75">
      <c r="A19" s="17" t="s">
        <v>108</v>
      </c>
      <c r="B19" s="18">
        <f>B18/B$9*100</f>
        <v>0</v>
      </c>
      <c r="C19" s="18">
        <f aca="true" t="shared" si="1" ref="C19:I19">C18/C$9*100</f>
        <v>0</v>
      </c>
      <c r="D19" s="18">
        <f t="shared" si="1"/>
        <v>0</v>
      </c>
      <c r="E19" s="18">
        <f t="shared" si="1"/>
        <v>0</v>
      </c>
      <c r="F19" s="18">
        <f t="shared" si="1"/>
        <v>0</v>
      </c>
      <c r="G19" s="18">
        <f t="shared" si="1"/>
        <v>0</v>
      </c>
      <c r="H19" s="18">
        <f t="shared" si="1"/>
        <v>0.501432664756447</v>
      </c>
      <c r="I19" s="18">
        <f t="shared" si="1"/>
        <v>0.13291817047256047</v>
      </c>
      <c r="J19" s="18">
        <f>J18/J$9*100</f>
        <v>0.12034163923281348</v>
      </c>
    </row>
    <row r="20" spans="1:10" s="4" customFormat="1" ht="12.75">
      <c r="A20" s="4" t="s">
        <v>19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s="4" customFormat="1" ht="12.75">
      <c r="A21" s="4" t="s">
        <v>20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4</v>
      </c>
      <c r="I21" s="4">
        <v>898</v>
      </c>
      <c r="J21" s="4">
        <v>9328.387</v>
      </c>
    </row>
    <row r="22" spans="1:10" s="4" customFormat="1" ht="12.75">
      <c r="A22" s="4" t="s">
        <v>21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1</v>
      </c>
      <c r="I22" s="4">
        <v>748</v>
      </c>
      <c r="J22" s="4">
        <v>4694.758</v>
      </c>
    </row>
    <row r="23" spans="1:10" s="4" customFormat="1" ht="12.75">
      <c r="A23" s="4" t="s">
        <v>22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2</v>
      </c>
      <c r="I23" s="4">
        <v>876</v>
      </c>
      <c r="J23" s="4">
        <v>4048.536</v>
      </c>
    </row>
    <row r="24" s="16" customFormat="1" ht="12.75"/>
    <row r="25" spans="1:10" s="4" customFormat="1" ht="12.75">
      <c r="A25" s="4" t="s">
        <v>23</v>
      </c>
      <c r="B25" s="4">
        <v>1</v>
      </c>
      <c r="C25" s="4">
        <v>550</v>
      </c>
      <c r="D25" s="4">
        <v>2893.038</v>
      </c>
      <c r="E25" s="4">
        <v>0</v>
      </c>
      <c r="F25" s="4">
        <v>0</v>
      </c>
      <c r="G25" s="4">
        <v>0</v>
      </c>
      <c r="H25" s="4">
        <v>104</v>
      </c>
      <c r="I25" s="4">
        <v>39379</v>
      </c>
      <c r="J25" s="4">
        <v>282747.623</v>
      </c>
    </row>
    <row r="26" spans="1:10" s="16" customFormat="1" ht="12.75">
      <c r="A26" s="17" t="s">
        <v>108</v>
      </c>
      <c r="B26" s="18">
        <f>B25/B$9*100</f>
        <v>25</v>
      </c>
      <c r="C26" s="18">
        <f aca="true" t="shared" si="2" ref="C26:I26">C25/C$9*100</f>
        <v>7.8751431844215345</v>
      </c>
      <c r="D26" s="18">
        <f t="shared" si="2"/>
        <v>4.6795585382195775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7.4498567335243555</v>
      </c>
      <c r="I26" s="18">
        <f t="shared" si="2"/>
        <v>2.0754102438695314</v>
      </c>
      <c r="J26" s="18">
        <f>J25/J$9*100</f>
        <v>1.882852648904192</v>
      </c>
    </row>
    <row r="27" spans="1:10" s="4" customFormat="1" ht="12.75">
      <c r="A27" s="4" t="s">
        <v>24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4</v>
      </c>
      <c r="I27" s="4">
        <v>163</v>
      </c>
      <c r="J27" s="4">
        <v>1889.195</v>
      </c>
    </row>
    <row r="28" spans="1:10" s="4" customFormat="1" ht="12.75">
      <c r="A28" s="4" t="s">
        <v>25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17</v>
      </c>
      <c r="I28" s="4">
        <v>6771</v>
      </c>
      <c r="J28" s="4">
        <v>43252.529</v>
      </c>
    </row>
    <row r="29" spans="1:10" s="4" customFormat="1" ht="12.75">
      <c r="A29" s="4" t="s">
        <v>26</v>
      </c>
      <c r="B29" s="4">
        <v>1</v>
      </c>
      <c r="C29" s="4">
        <v>550</v>
      </c>
      <c r="D29" s="4">
        <v>2893.038</v>
      </c>
      <c r="E29" s="4">
        <v>0</v>
      </c>
      <c r="F29" s="4">
        <v>0</v>
      </c>
      <c r="G29" s="4">
        <v>0</v>
      </c>
      <c r="H29" s="4">
        <v>16</v>
      </c>
      <c r="I29" s="4">
        <v>9916</v>
      </c>
      <c r="J29" s="4">
        <v>32637.869</v>
      </c>
    </row>
    <row r="30" spans="1:10" s="4" customFormat="1" ht="12.75">
      <c r="A30" s="4" t="s">
        <v>27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67</v>
      </c>
      <c r="I30" s="4">
        <v>22529</v>
      </c>
      <c r="J30" s="4">
        <v>204968.03</v>
      </c>
    </row>
    <row r="31" s="16" customFormat="1" ht="12.75"/>
    <row r="32" spans="1:10" s="4" customFormat="1" ht="12.75">
      <c r="A32" s="4" t="s">
        <v>28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53</v>
      </c>
      <c r="I32" s="4">
        <v>51049</v>
      </c>
      <c r="J32" s="4">
        <v>1218567.286</v>
      </c>
    </row>
    <row r="33" spans="1:10" s="16" customFormat="1" ht="12.75">
      <c r="A33" s="17" t="s">
        <v>108</v>
      </c>
      <c r="B33" s="18">
        <f>B32/B$9*100</f>
        <v>0</v>
      </c>
      <c r="C33" s="18">
        <f aca="true" t="shared" si="3" ref="C33:I33">C32/C$9*100</f>
        <v>0</v>
      </c>
      <c r="D33" s="18">
        <f t="shared" si="3"/>
        <v>0</v>
      </c>
      <c r="E33" s="18">
        <f t="shared" si="3"/>
        <v>0</v>
      </c>
      <c r="F33" s="18">
        <f t="shared" si="3"/>
        <v>0</v>
      </c>
      <c r="G33" s="18">
        <f t="shared" si="3"/>
        <v>0</v>
      </c>
      <c r="H33" s="18">
        <f t="shared" si="3"/>
        <v>3.7965616045845274</v>
      </c>
      <c r="I33" s="18">
        <f t="shared" si="3"/>
        <v>2.690459827301245</v>
      </c>
      <c r="J33" s="18">
        <f>J32/J$9*100</f>
        <v>8.114595687734894</v>
      </c>
    </row>
    <row r="34" spans="1:10" s="4" customFormat="1" ht="12.75">
      <c r="A34" s="4" t="s">
        <v>29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2</v>
      </c>
      <c r="I34" s="4">
        <v>127</v>
      </c>
      <c r="J34" s="4">
        <v>877.209</v>
      </c>
    </row>
    <row r="35" spans="1:10" s="4" customFormat="1" ht="12.75">
      <c r="A35" s="4" t="s">
        <v>30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18</v>
      </c>
      <c r="I35" s="4">
        <v>4786</v>
      </c>
      <c r="J35" s="4">
        <v>42493.113</v>
      </c>
    </row>
    <row r="36" spans="1:10" s="4" customFormat="1" ht="12.75">
      <c r="A36" s="4" t="s">
        <v>31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31</v>
      </c>
      <c r="I36" s="4">
        <v>45469</v>
      </c>
      <c r="J36" s="4">
        <v>1172127.6</v>
      </c>
    </row>
    <row r="37" spans="1:10" s="4" customFormat="1" ht="12.75">
      <c r="A37" s="4" t="s">
        <v>32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</row>
    <row r="38" spans="1:10" s="4" customFormat="1" ht="12.75">
      <c r="A38" s="4" t="s">
        <v>33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2</v>
      </c>
      <c r="I38" s="4">
        <v>667</v>
      </c>
      <c r="J38" s="4">
        <v>3069.364</v>
      </c>
    </row>
    <row r="39" s="16" customFormat="1" ht="12.75"/>
    <row r="40" spans="1:10" s="4" customFormat="1" ht="12.75">
      <c r="A40" s="4" t="s">
        <v>34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456</v>
      </c>
      <c r="I40" s="4">
        <v>830444</v>
      </c>
      <c r="J40" s="4">
        <v>4749202.084</v>
      </c>
    </row>
    <row r="41" spans="1:10" s="16" customFormat="1" ht="12.75">
      <c r="A41" s="17" t="s">
        <v>108</v>
      </c>
      <c r="B41" s="18">
        <f>B40/B$9*100</f>
        <v>0</v>
      </c>
      <c r="C41" s="18">
        <f aca="true" t="shared" si="4" ref="C41:I41">C40/C$9*100</f>
        <v>0</v>
      </c>
      <c r="D41" s="18">
        <f t="shared" si="4"/>
        <v>0</v>
      </c>
      <c r="E41" s="18">
        <f t="shared" si="4"/>
        <v>0</v>
      </c>
      <c r="F41" s="18">
        <f t="shared" si="4"/>
        <v>0</v>
      </c>
      <c r="G41" s="18">
        <f t="shared" si="4"/>
        <v>0</v>
      </c>
      <c r="H41" s="18">
        <f t="shared" si="4"/>
        <v>32.664756446991404</v>
      </c>
      <c r="I41" s="18">
        <f t="shared" si="4"/>
        <v>43.767286740648295</v>
      </c>
      <c r="J41" s="18">
        <f>J40/J$9*100</f>
        <v>31.625545174046284</v>
      </c>
    </row>
    <row r="42" spans="1:10" s="4" customFormat="1" ht="12.75">
      <c r="A42" s="4" t="s">
        <v>35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2</v>
      </c>
      <c r="I42" s="4">
        <v>131622</v>
      </c>
      <c r="J42" s="4">
        <v>1481406.849</v>
      </c>
    </row>
    <row r="43" spans="1:10" s="4" customFormat="1" ht="12.75">
      <c r="A43" s="4" t="s">
        <v>36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301</v>
      </c>
      <c r="I43" s="4">
        <v>535088</v>
      </c>
      <c r="J43" s="4">
        <v>2099590.106</v>
      </c>
    </row>
    <row r="44" spans="1:10" s="4" customFormat="1" ht="12.75">
      <c r="A44" s="4" t="s">
        <v>37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34</v>
      </c>
      <c r="I44" s="4">
        <v>24450</v>
      </c>
      <c r="J44" s="4">
        <v>155000.202</v>
      </c>
    </row>
    <row r="45" spans="1:10" s="4" customFormat="1" ht="12.75">
      <c r="A45" s="4" t="s">
        <v>38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63</v>
      </c>
      <c r="I45" s="4">
        <v>101229</v>
      </c>
      <c r="J45" s="4">
        <v>613220.172</v>
      </c>
    </row>
    <row r="46" spans="1:10" s="4" customFormat="1" ht="12.75">
      <c r="A46" s="4" t="s">
        <v>39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37</v>
      </c>
      <c r="I46" s="4">
        <v>29871</v>
      </c>
      <c r="J46" s="4">
        <v>231278.841</v>
      </c>
    </row>
    <row r="47" spans="1:10" s="4" customFormat="1" ht="12.75">
      <c r="A47" s="4" t="s">
        <v>40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16</v>
      </c>
      <c r="I47" s="4">
        <v>6080</v>
      </c>
      <c r="J47" s="4">
        <v>136063.847</v>
      </c>
    </row>
    <row r="48" spans="1:10" s="4" customFormat="1" ht="12.75">
      <c r="A48" s="4" t="s">
        <v>41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3</v>
      </c>
      <c r="I48" s="4">
        <v>2104</v>
      </c>
      <c r="J48" s="4">
        <v>32642.067</v>
      </c>
    </row>
    <row r="49" s="16" customFormat="1" ht="12.75"/>
    <row r="50" spans="1:10" s="4" customFormat="1" ht="12.75">
      <c r="A50" s="4" t="s">
        <v>42</v>
      </c>
      <c r="B50" s="4">
        <v>3</v>
      </c>
      <c r="C50" s="4">
        <v>6434</v>
      </c>
      <c r="D50" s="4">
        <v>58929.845</v>
      </c>
      <c r="E50" s="4">
        <v>1</v>
      </c>
      <c r="F50" s="4">
        <v>133</v>
      </c>
      <c r="G50" s="4">
        <v>907.519</v>
      </c>
      <c r="H50" s="4">
        <v>161</v>
      </c>
      <c r="I50" s="4">
        <v>227864</v>
      </c>
      <c r="J50" s="4">
        <v>3847779.119</v>
      </c>
    </row>
    <row r="51" spans="1:10" s="16" customFormat="1" ht="12.75">
      <c r="A51" s="17" t="s">
        <v>108</v>
      </c>
      <c r="B51" s="18">
        <f>B50/B$9*100</f>
        <v>75</v>
      </c>
      <c r="C51" s="18">
        <f aca="true" t="shared" si="5" ref="C51:I51">C50/C$9*100</f>
        <v>92.12485681557845</v>
      </c>
      <c r="D51" s="18">
        <f t="shared" si="5"/>
        <v>95.32044146178042</v>
      </c>
      <c r="E51" s="18">
        <f t="shared" si="5"/>
        <v>33.33333333333333</v>
      </c>
      <c r="F51" s="18">
        <f t="shared" si="5"/>
        <v>41.95583596214511</v>
      </c>
      <c r="G51" s="18">
        <f t="shared" si="5"/>
        <v>51.50344342259464</v>
      </c>
      <c r="H51" s="18">
        <f t="shared" si="5"/>
        <v>11.532951289398282</v>
      </c>
      <c r="I51" s="18">
        <f t="shared" si="5"/>
        <v>12.0092252167167</v>
      </c>
      <c r="J51" s="18">
        <f>J50/J$9*100</f>
        <v>25.62285415431198</v>
      </c>
    </row>
    <row r="52" spans="1:10" s="4" customFormat="1" ht="12.75">
      <c r="A52" s="4" t="s">
        <v>43</v>
      </c>
      <c r="B52" s="4">
        <v>2</v>
      </c>
      <c r="C52" s="4">
        <v>854</v>
      </c>
      <c r="D52" s="4">
        <v>8369.465</v>
      </c>
      <c r="E52" s="4">
        <v>0</v>
      </c>
      <c r="F52" s="4">
        <v>0</v>
      </c>
      <c r="G52" s="4">
        <v>0</v>
      </c>
      <c r="H52" s="4">
        <v>28</v>
      </c>
      <c r="I52" s="4">
        <v>42435</v>
      </c>
      <c r="J52" s="4">
        <v>377697.185</v>
      </c>
    </row>
    <row r="53" spans="1:10" s="4" customFormat="1" ht="12.75">
      <c r="A53" s="4" t="s">
        <v>44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24</v>
      </c>
      <c r="I53" s="4">
        <v>29836</v>
      </c>
      <c r="J53" s="4">
        <v>280316.048</v>
      </c>
    </row>
    <row r="54" spans="1:10" s="4" customFormat="1" ht="12.75">
      <c r="A54" s="4" t="s">
        <v>45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39</v>
      </c>
      <c r="I54" s="4">
        <v>78320</v>
      </c>
      <c r="J54" s="4">
        <v>2652423.852</v>
      </c>
    </row>
    <row r="55" spans="1:10" s="4" customFormat="1" ht="12.75">
      <c r="A55" s="4" t="s">
        <v>46</v>
      </c>
      <c r="B55" s="4">
        <v>0</v>
      </c>
      <c r="C55" s="4">
        <v>0</v>
      </c>
      <c r="D55" s="4">
        <v>0</v>
      </c>
      <c r="E55" s="4">
        <v>1</v>
      </c>
      <c r="F55" s="4">
        <v>133</v>
      </c>
      <c r="G55" s="4">
        <v>907.519</v>
      </c>
      <c r="H55" s="4">
        <v>26</v>
      </c>
      <c r="I55" s="4">
        <v>15779</v>
      </c>
      <c r="J55" s="4">
        <v>112058.501</v>
      </c>
    </row>
    <row r="56" spans="1:10" s="4" customFormat="1" ht="12.75">
      <c r="A56" s="4" t="s">
        <v>47</v>
      </c>
      <c r="B56" s="4">
        <v>1</v>
      </c>
      <c r="C56" s="4">
        <v>5580</v>
      </c>
      <c r="D56" s="4">
        <v>50560.38</v>
      </c>
      <c r="E56" s="4">
        <v>0</v>
      </c>
      <c r="F56" s="4">
        <v>0</v>
      </c>
      <c r="G56" s="4">
        <v>0</v>
      </c>
      <c r="H56" s="4">
        <v>44</v>
      </c>
      <c r="I56" s="4">
        <v>61494</v>
      </c>
      <c r="J56" s="4">
        <v>425283.533</v>
      </c>
    </row>
    <row r="57" s="16" customFormat="1" ht="12.75"/>
    <row r="58" spans="1:10" s="4" customFormat="1" ht="12.75">
      <c r="A58" s="4" t="s">
        <v>48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34</v>
      </c>
      <c r="I58" s="4">
        <v>12667</v>
      </c>
      <c r="J58" s="4">
        <v>112181.687</v>
      </c>
    </row>
    <row r="59" spans="1:10" s="16" customFormat="1" ht="12.75">
      <c r="A59" s="17" t="s">
        <v>108</v>
      </c>
      <c r="B59" s="18">
        <f>B58/B$9*100</f>
        <v>0</v>
      </c>
      <c r="C59" s="18">
        <f aca="true" t="shared" si="6" ref="C59:I59">C58/C$9*100</f>
        <v>0</v>
      </c>
      <c r="D59" s="18">
        <f t="shared" si="6"/>
        <v>0</v>
      </c>
      <c r="E59" s="18">
        <f t="shared" si="6"/>
        <v>0</v>
      </c>
      <c r="F59" s="18">
        <f t="shared" si="6"/>
        <v>0</v>
      </c>
      <c r="G59" s="18">
        <f t="shared" si="6"/>
        <v>0</v>
      </c>
      <c r="H59" s="18">
        <f t="shared" si="6"/>
        <v>2.4355300859598854</v>
      </c>
      <c r="I59" s="18">
        <f t="shared" si="6"/>
        <v>0.6675949505852194</v>
      </c>
      <c r="J59" s="18">
        <f>J58/J$9*100</f>
        <v>0.7470322271338455</v>
      </c>
    </row>
    <row r="60" spans="1:10" s="4" customFormat="1" ht="12.75">
      <c r="A60" s="4" t="s">
        <v>49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5</v>
      </c>
      <c r="I60" s="4">
        <v>1758</v>
      </c>
      <c r="J60" s="4">
        <v>31479.377</v>
      </c>
    </row>
    <row r="61" spans="1:10" s="4" customFormat="1" ht="12.75">
      <c r="A61" s="4" t="s">
        <v>50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7</v>
      </c>
      <c r="I61" s="4">
        <v>894</v>
      </c>
      <c r="J61" s="4">
        <v>6090.972</v>
      </c>
    </row>
    <row r="62" spans="1:10" s="4" customFormat="1" ht="12.75">
      <c r="A62" s="4" t="s">
        <v>51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13</v>
      </c>
      <c r="I62" s="4">
        <v>7471</v>
      </c>
      <c r="J62" s="4">
        <v>36819.361</v>
      </c>
    </row>
    <row r="63" spans="1:10" s="4" customFormat="1" ht="12.75">
      <c r="A63" s="4" t="s">
        <v>52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6</v>
      </c>
      <c r="I63" s="4">
        <v>1554</v>
      </c>
      <c r="J63" s="4">
        <v>25131.977</v>
      </c>
    </row>
    <row r="64" spans="1:10" s="4" customFormat="1" ht="12.75">
      <c r="A64" s="4" t="s">
        <v>53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3</v>
      </c>
      <c r="I64" s="4">
        <v>990</v>
      </c>
      <c r="J64" s="4">
        <v>12660</v>
      </c>
    </row>
    <row r="65" s="16" customFormat="1" ht="12.75"/>
    <row r="66" spans="1:10" s="4" customFormat="1" ht="12.75">
      <c r="A66" s="4" t="s">
        <v>54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21</v>
      </c>
      <c r="I66" s="4">
        <v>19843</v>
      </c>
      <c r="J66" s="4">
        <v>126044.484</v>
      </c>
    </row>
    <row r="67" spans="1:10" s="16" customFormat="1" ht="12.75">
      <c r="A67" s="17" t="s">
        <v>108</v>
      </c>
      <c r="B67" s="18">
        <f>B66/B$9*100</f>
        <v>0</v>
      </c>
      <c r="C67" s="18">
        <f aca="true" t="shared" si="7" ref="C67:I67">C66/C$9*100</f>
        <v>0</v>
      </c>
      <c r="D67" s="18">
        <f t="shared" si="7"/>
        <v>0</v>
      </c>
      <c r="E67" s="18">
        <f t="shared" si="7"/>
        <v>0</v>
      </c>
      <c r="F67" s="18">
        <f t="shared" si="7"/>
        <v>0</v>
      </c>
      <c r="G67" s="18">
        <f t="shared" si="7"/>
        <v>0</v>
      </c>
      <c r="H67" s="18">
        <f t="shared" si="7"/>
        <v>1.5042979942693409</v>
      </c>
      <c r="I67" s="18">
        <f t="shared" si="7"/>
        <v>1.0457951057442576</v>
      </c>
      <c r="J67" s="18">
        <f>J66/J$9*100</f>
        <v>0.8393463685428117</v>
      </c>
    </row>
    <row r="68" spans="1:10" s="4" customFormat="1" ht="12.75">
      <c r="A68" s="4" t="s">
        <v>55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5</v>
      </c>
      <c r="I68" s="4">
        <v>6424</v>
      </c>
      <c r="J68" s="4">
        <v>58534.42</v>
      </c>
    </row>
    <row r="69" spans="1:10" s="4" customFormat="1" ht="12.75">
      <c r="A69" s="4" t="s">
        <v>56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1</v>
      </c>
      <c r="I69" s="4">
        <v>228</v>
      </c>
      <c r="J69" s="4">
        <v>1000</v>
      </c>
    </row>
    <row r="70" spans="1:10" s="4" customFormat="1" ht="12.75">
      <c r="A70" s="4" t="s">
        <v>57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7</v>
      </c>
      <c r="I70" s="4">
        <v>6740</v>
      </c>
      <c r="J70" s="4">
        <v>36377.129</v>
      </c>
    </row>
    <row r="71" spans="1:10" s="4" customFormat="1" ht="12.75">
      <c r="A71" s="4" t="s">
        <v>58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1</v>
      </c>
      <c r="I71" s="4">
        <v>1700</v>
      </c>
      <c r="J71" s="4">
        <v>2895.707</v>
      </c>
    </row>
    <row r="72" spans="1:10" s="4" customFormat="1" ht="12.75">
      <c r="A72" s="4" t="s">
        <v>59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7</v>
      </c>
      <c r="I72" s="4">
        <v>4751</v>
      </c>
      <c r="J72" s="4">
        <v>27237.228</v>
      </c>
    </row>
    <row r="73" s="16" customFormat="1" ht="12.75"/>
    <row r="74" spans="1:10" s="4" customFormat="1" ht="12.75">
      <c r="A74" s="4" t="s">
        <v>60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93</v>
      </c>
      <c r="I74" s="4">
        <v>172130</v>
      </c>
      <c r="J74" s="4">
        <v>1092097.512</v>
      </c>
    </row>
    <row r="75" spans="1:10" s="16" customFormat="1" ht="12.75">
      <c r="A75" s="17" t="s">
        <v>108</v>
      </c>
      <c r="B75" s="18">
        <f>B74/B$9*100</f>
        <v>0</v>
      </c>
      <c r="C75" s="18">
        <f aca="true" t="shared" si="8" ref="C75:I75">C74/C$9*100</f>
        <v>0</v>
      </c>
      <c r="D75" s="18">
        <f t="shared" si="8"/>
        <v>0</v>
      </c>
      <c r="E75" s="18">
        <f t="shared" si="8"/>
        <v>0</v>
      </c>
      <c r="F75" s="18">
        <f t="shared" si="8"/>
        <v>0</v>
      </c>
      <c r="G75" s="18">
        <f t="shared" si="8"/>
        <v>0</v>
      </c>
      <c r="H75" s="18">
        <f t="shared" si="8"/>
        <v>6.66189111747851</v>
      </c>
      <c r="I75" s="18">
        <f t="shared" si="8"/>
        <v>9.071849596923803</v>
      </c>
      <c r="J75" s="18">
        <f>J74/J$9*100</f>
        <v>7.272417258591339</v>
      </c>
    </row>
    <row r="76" spans="1:10" s="4" customFormat="1" ht="12.75">
      <c r="A76" s="4" t="s">
        <v>61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9</v>
      </c>
      <c r="I76" s="4">
        <v>2879</v>
      </c>
      <c r="J76" s="4">
        <v>31681.562</v>
      </c>
    </row>
    <row r="77" spans="1:10" s="4" customFormat="1" ht="12.75">
      <c r="A77" s="4" t="s">
        <v>62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4</v>
      </c>
      <c r="I77" s="4">
        <v>1978</v>
      </c>
      <c r="J77" s="4">
        <v>10584.974</v>
      </c>
    </row>
    <row r="78" spans="1:10" s="4" customFormat="1" ht="12.75">
      <c r="A78" s="4" t="s">
        <v>63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</row>
    <row r="79" spans="1:10" s="4" customFormat="1" ht="12.75">
      <c r="A79" s="4" t="s">
        <v>64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41</v>
      </c>
      <c r="I79" s="4">
        <v>54382</v>
      </c>
      <c r="J79" s="4">
        <v>617172.499</v>
      </c>
    </row>
    <row r="80" spans="1:10" s="4" customFormat="1" ht="12.75">
      <c r="A80" s="4" t="s">
        <v>65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37</v>
      </c>
      <c r="I80" s="4">
        <v>109373</v>
      </c>
      <c r="J80" s="4">
        <v>415615.951</v>
      </c>
    </row>
    <row r="81" spans="1:10" s="4" customFormat="1" ht="12.75">
      <c r="A81" s="4" t="s">
        <v>66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2</v>
      </c>
      <c r="I81" s="4">
        <v>3518</v>
      </c>
      <c r="J81" s="4">
        <v>17042.526</v>
      </c>
    </row>
    <row r="82" s="16" customFormat="1" ht="12.75"/>
    <row r="83" spans="1:10" s="4" customFormat="1" ht="12.75">
      <c r="A83" s="4" t="s">
        <v>67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124</v>
      </c>
      <c r="I83" s="4">
        <v>136351</v>
      </c>
      <c r="J83" s="4">
        <v>738540.241</v>
      </c>
    </row>
    <row r="84" spans="1:10" s="16" customFormat="1" ht="12.75">
      <c r="A84" s="17" t="s">
        <v>108</v>
      </c>
      <c r="B84" s="18">
        <f>B83/B$9*100</f>
        <v>0</v>
      </c>
      <c r="C84" s="18">
        <f aca="true" t="shared" si="9" ref="C84:I84">C83/C$9*100</f>
        <v>0</v>
      </c>
      <c r="D84" s="18">
        <f t="shared" si="9"/>
        <v>0</v>
      </c>
      <c r="E84" s="18">
        <f t="shared" si="9"/>
        <v>0</v>
      </c>
      <c r="F84" s="18">
        <f t="shared" si="9"/>
        <v>0</v>
      </c>
      <c r="G84" s="18">
        <f t="shared" si="9"/>
        <v>0</v>
      </c>
      <c r="H84" s="18">
        <f t="shared" si="9"/>
        <v>8.882521489971348</v>
      </c>
      <c r="I84" s="18">
        <f t="shared" si="9"/>
        <v>7.186171872364826</v>
      </c>
      <c r="J84" s="18">
        <f>J83/J$9*100</f>
        <v>4.918034091091865</v>
      </c>
    </row>
    <row r="85" spans="1:10" s="4" customFormat="1" ht="12.75">
      <c r="A85" s="4" t="s">
        <v>68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21</v>
      </c>
      <c r="I85" s="4">
        <v>38469</v>
      </c>
      <c r="J85" s="4">
        <v>207735.32</v>
      </c>
    </row>
    <row r="86" spans="1:10" s="4" customFormat="1" ht="12.75">
      <c r="A86" s="4" t="s">
        <v>69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78</v>
      </c>
      <c r="I86" s="4">
        <v>92027</v>
      </c>
      <c r="J86" s="4">
        <v>495253.938</v>
      </c>
    </row>
    <row r="87" spans="1:10" s="4" customFormat="1" ht="12.75">
      <c r="A87" s="4" t="s">
        <v>70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16</v>
      </c>
      <c r="I87" s="4">
        <v>3901</v>
      </c>
      <c r="J87" s="4">
        <v>20268.683</v>
      </c>
    </row>
    <row r="88" spans="1:10" s="4" customFormat="1" ht="12.75">
      <c r="A88" s="4" t="s">
        <v>71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9</v>
      </c>
      <c r="I88" s="4">
        <v>1954</v>
      </c>
      <c r="J88" s="4">
        <v>15282.3</v>
      </c>
    </row>
    <row r="89" s="16" customFormat="1" ht="12.75"/>
    <row r="90" spans="1:10" s="4" customFormat="1" ht="12.75">
      <c r="A90" s="4" t="s">
        <v>72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30</v>
      </c>
      <c r="I90" s="4">
        <v>9027</v>
      </c>
      <c r="J90" s="4">
        <v>64667.101</v>
      </c>
    </row>
    <row r="91" spans="1:10" s="16" customFormat="1" ht="12.75">
      <c r="A91" s="17" t="s">
        <v>108</v>
      </c>
      <c r="B91" s="18">
        <f>B90/B$9*100</f>
        <v>0</v>
      </c>
      <c r="C91" s="18">
        <f aca="true" t="shared" si="10" ref="C91:I91">C90/C$9*100</f>
        <v>0</v>
      </c>
      <c r="D91" s="18">
        <f t="shared" si="10"/>
        <v>0</v>
      </c>
      <c r="E91" s="18">
        <f t="shared" si="10"/>
        <v>0</v>
      </c>
      <c r="F91" s="18">
        <f t="shared" si="10"/>
        <v>0</v>
      </c>
      <c r="G91" s="18">
        <f t="shared" si="10"/>
        <v>0</v>
      </c>
      <c r="H91" s="18">
        <f t="shared" si="10"/>
        <v>2.148997134670487</v>
      </c>
      <c r="I91" s="18">
        <f t="shared" si="10"/>
        <v>0.47575429217121457</v>
      </c>
      <c r="J91" s="18">
        <f>J90/J$9*100</f>
        <v>0.43062651110175704</v>
      </c>
    </row>
    <row r="92" spans="1:10" s="4" customFormat="1" ht="12.75">
      <c r="A92" s="4" t="s">
        <v>73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10</v>
      </c>
      <c r="I92" s="4">
        <v>1258</v>
      </c>
      <c r="J92" s="4">
        <v>17078.838</v>
      </c>
    </row>
    <row r="93" spans="1:10" s="4" customFormat="1" ht="12.75">
      <c r="A93" s="4" t="s">
        <v>74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4</v>
      </c>
      <c r="I93" s="4">
        <v>2006</v>
      </c>
      <c r="J93" s="4">
        <v>19248.579</v>
      </c>
    </row>
    <row r="94" spans="1:10" s="4" customFormat="1" ht="12.75">
      <c r="A94" s="4" t="s">
        <v>75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3</v>
      </c>
      <c r="I94" s="4">
        <v>760</v>
      </c>
      <c r="J94" s="4">
        <v>2353.1</v>
      </c>
    </row>
    <row r="95" spans="1:10" s="4" customFormat="1" ht="12.75">
      <c r="A95" s="4" t="s">
        <v>76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4</v>
      </c>
      <c r="I95" s="4">
        <v>989</v>
      </c>
      <c r="J95" s="4">
        <v>4822.352</v>
      </c>
    </row>
    <row r="96" spans="1:10" s="4" customFormat="1" ht="12.75">
      <c r="A96" s="4" t="s">
        <v>77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7</v>
      </c>
      <c r="I96" s="4">
        <v>3195</v>
      </c>
      <c r="J96" s="4">
        <v>17933</v>
      </c>
    </row>
    <row r="97" spans="1:10" s="4" customFormat="1" ht="12.75">
      <c r="A97" s="4" t="s">
        <v>78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2</v>
      </c>
      <c r="I97" s="4">
        <v>819</v>
      </c>
      <c r="J97" s="4">
        <v>3231.232</v>
      </c>
    </row>
    <row r="98" s="16" customFormat="1" ht="12.75"/>
    <row r="99" spans="1:10" s="4" customFormat="1" ht="12.75">
      <c r="A99" s="4" t="s">
        <v>79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5</v>
      </c>
      <c r="I99" s="4">
        <v>4788</v>
      </c>
      <c r="J99" s="4">
        <v>18592.59</v>
      </c>
    </row>
    <row r="100" spans="1:10" s="16" customFormat="1" ht="12.75">
      <c r="A100" s="17" t="s">
        <v>108</v>
      </c>
      <c r="B100" s="18">
        <f>B99/B$9*100</f>
        <v>0</v>
      </c>
      <c r="C100" s="18">
        <f aca="true" t="shared" si="11" ref="C100:I100">C99/C$9*100</f>
        <v>0</v>
      </c>
      <c r="D100" s="18">
        <f t="shared" si="11"/>
        <v>0</v>
      </c>
      <c r="E100" s="18">
        <f t="shared" si="11"/>
        <v>0</v>
      </c>
      <c r="F100" s="18">
        <f t="shared" si="11"/>
        <v>0</v>
      </c>
      <c r="G100" s="18">
        <f t="shared" si="11"/>
        <v>0</v>
      </c>
      <c r="H100" s="18">
        <f t="shared" si="11"/>
        <v>0.35816618911174786</v>
      </c>
      <c r="I100" s="18">
        <f t="shared" si="11"/>
        <v>0.25234425068303706</v>
      </c>
      <c r="J100" s="18">
        <f>J99/J$9*100</f>
        <v>0.12381043900584653</v>
      </c>
    </row>
    <row r="101" spans="1:10" s="4" customFormat="1" ht="12.75">
      <c r="A101" s="4" t="s">
        <v>80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4</v>
      </c>
      <c r="I101" s="4">
        <v>4315</v>
      </c>
      <c r="J101" s="4">
        <v>12972.59</v>
      </c>
    </row>
    <row r="102" spans="1:10" s="4" customFormat="1" ht="12.75">
      <c r="A102" s="4" t="s">
        <v>81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1</v>
      </c>
      <c r="I102" s="4">
        <v>473</v>
      </c>
      <c r="J102" s="4">
        <v>5620</v>
      </c>
    </row>
    <row r="103" s="16" customFormat="1" ht="12.75"/>
    <row r="104" spans="1:10" s="4" customFormat="1" ht="12.75">
      <c r="A104" s="4" t="s">
        <v>82</v>
      </c>
      <c r="B104" s="4">
        <v>0</v>
      </c>
      <c r="C104" s="4">
        <v>0</v>
      </c>
      <c r="D104" s="4">
        <v>0</v>
      </c>
      <c r="E104" s="4">
        <v>1</v>
      </c>
      <c r="F104" s="4">
        <v>54</v>
      </c>
      <c r="G104" s="4">
        <v>267.261</v>
      </c>
      <c r="H104" s="4">
        <v>55</v>
      </c>
      <c r="I104" s="4">
        <v>35026</v>
      </c>
      <c r="J104" s="4">
        <v>246644.855</v>
      </c>
    </row>
    <row r="105" spans="1:10" s="16" customFormat="1" ht="12.75">
      <c r="A105" s="17" t="s">
        <v>108</v>
      </c>
      <c r="B105" s="18">
        <f>B104/B$9*100</f>
        <v>0</v>
      </c>
      <c r="C105" s="18">
        <f aca="true" t="shared" si="12" ref="C105:I105">C104/C$9*100</f>
        <v>0</v>
      </c>
      <c r="D105" s="18">
        <f t="shared" si="12"/>
        <v>0</v>
      </c>
      <c r="E105" s="18">
        <f t="shared" si="12"/>
        <v>33.33333333333333</v>
      </c>
      <c r="F105" s="18">
        <f t="shared" si="12"/>
        <v>17.034700315457414</v>
      </c>
      <c r="G105" s="18">
        <f t="shared" si="12"/>
        <v>15.167574224414107</v>
      </c>
      <c r="H105" s="18">
        <f t="shared" si="12"/>
        <v>3.9398280802292263</v>
      </c>
      <c r="I105" s="18">
        <f t="shared" si="12"/>
        <v>1.8459920059365198</v>
      </c>
      <c r="J105" s="18">
        <f>J104/J$9*100</f>
        <v>1.6424396910857155</v>
      </c>
    </row>
    <row r="106" spans="1:10" s="4" customFormat="1" ht="12.75">
      <c r="A106" s="4" t="s">
        <v>83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11</v>
      </c>
      <c r="I106" s="4">
        <v>3753</v>
      </c>
      <c r="J106" s="4">
        <v>20367.043</v>
      </c>
    </row>
    <row r="107" spans="1:10" s="4" customFormat="1" ht="12.75">
      <c r="A107" s="4" t="s">
        <v>84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3</v>
      </c>
      <c r="I107" s="4">
        <v>69</v>
      </c>
      <c r="J107" s="4">
        <v>97.734</v>
      </c>
    </row>
    <row r="108" spans="1:10" s="4" customFormat="1" ht="12.75">
      <c r="A108" s="4" t="s">
        <v>85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1</v>
      </c>
      <c r="I108" s="4">
        <v>92</v>
      </c>
      <c r="J108" s="4">
        <v>673.136</v>
      </c>
    </row>
    <row r="109" spans="1:10" s="4" customFormat="1" ht="12.75">
      <c r="A109" s="4" t="s">
        <v>86</v>
      </c>
      <c r="B109" s="4">
        <v>0</v>
      </c>
      <c r="C109" s="4">
        <v>0</v>
      </c>
      <c r="D109" s="4">
        <v>0</v>
      </c>
      <c r="E109" s="4">
        <v>1</v>
      </c>
      <c r="F109" s="4">
        <v>54</v>
      </c>
      <c r="G109" s="4">
        <v>267.261</v>
      </c>
      <c r="H109" s="4">
        <v>17</v>
      </c>
      <c r="I109" s="4">
        <v>6645</v>
      </c>
      <c r="J109" s="4">
        <v>29573.617</v>
      </c>
    </row>
    <row r="110" spans="1:10" s="4" customFormat="1" ht="12.75">
      <c r="A110" s="4" t="s">
        <v>87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23</v>
      </c>
      <c r="I110" s="4">
        <v>24467</v>
      </c>
      <c r="J110" s="4">
        <v>195933.325</v>
      </c>
    </row>
    <row r="111" s="16" customFormat="1" ht="12.75"/>
    <row r="112" spans="1:10" s="4" customFormat="1" ht="12.75">
      <c r="A112" s="4" t="s">
        <v>88</v>
      </c>
      <c r="B112" s="4">
        <v>0</v>
      </c>
      <c r="C112" s="4">
        <v>0</v>
      </c>
      <c r="D112" s="4">
        <v>0</v>
      </c>
      <c r="E112" s="4">
        <v>1</v>
      </c>
      <c r="F112" s="4">
        <v>130</v>
      </c>
      <c r="G112" s="4">
        <v>587.275</v>
      </c>
      <c r="H112" s="4">
        <v>53</v>
      </c>
      <c r="I112" s="4">
        <v>39585</v>
      </c>
      <c r="J112" s="4">
        <v>319675.87</v>
      </c>
    </row>
    <row r="113" spans="1:10" s="16" customFormat="1" ht="12.75">
      <c r="A113" s="17" t="s">
        <v>108</v>
      </c>
      <c r="B113" s="18">
        <f>B112/B$9*100</f>
        <v>0</v>
      </c>
      <c r="C113" s="18">
        <f aca="true" t="shared" si="13" ref="C113:I113">C112/C$9*100</f>
        <v>0</v>
      </c>
      <c r="D113" s="18">
        <f t="shared" si="13"/>
        <v>0</v>
      </c>
      <c r="E113" s="18">
        <f t="shared" si="13"/>
        <v>33.33333333333333</v>
      </c>
      <c r="F113" s="18">
        <f t="shared" si="13"/>
        <v>41.00946372239748</v>
      </c>
      <c r="G113" s="18">
        <f t="shared" si="13"/>
        <v>33.32898235299125</v>
      </c>
      <c r="H113" s="18">
        <f t="shared" si="13"/>
        <v>3.7965616045845274</v>
      </c>
      <c r="I113" s="18">
        <f t="shared" si="13"/>
        <v>2.086267160252302</v>
      </c>
      <c r="J113" s="18">
        <f>J112/J$9*100</f>
        <v>2.128762577149064</v>
      </c>
    </row>
    <row r="114" spans="1:10" s="4" customFormat="1" ht="12.75">
      <c r="A114" s="4" t="s">
        <v>89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27</v>
      </c>
      <c r="I114" s="4">
        <v>17019</v>
      </c>
      <c r="J114" s="4">
        <v>112453.635</v>
      </c>
    </row>
    <row r="115" spans="1:10" s="4" customFormat="1" ht="12.75">
      <c r="A115" s="4" t="s">
        <v>90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6</v>
      </c>
      <c r="I115" s="4">
        <v>16038</v>
      </c>
      <c r="J115" s="4">
        <v>159986.154</v>
      </c>
    </row>
    <row r="116" spans="1:10" s="4" customFormat="1" ht="12.75">
      <c r="A116" s="4" t="s">
        <v>91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8</v>
      </c>
      <c r="I116" s="4">
        <v>1280</v>
      </c>
      <c r="J116" s="4">
        <v>15348.691</v>
      </c>
    </row>
    <row r="117" spans="1:10" s="4" customFormat="1" ht="12.75">
      <c r="A117" s="4" t="s">
        <v>92</v>
      </c>
      <c r="B117" s="4">
        <v>0</v>
      </c>
      <c r="C117" s="4">
        <v>0</v>
      </c>
      <c r="D117" s="4">
        <v>0</v>
      </c>
      <c r="E117" s="4">
        <v>1</v>
      </c>
      <c r="F117" s="4">
        <v>130</v>
      </c>
      <c r="G117" s="4">
        <v>587.275</v>
      </c>
      <c r="H117" s="4">
        <v>9</v>
      </c>
      <c r="I117" s="4">
        <v>4333</v>
      </c>
      <c r="J117" s="4">
        <v>27580.146</v>
      </c>
    </row>
    <row r="118" spans="1:10" s="4" customFormat="1" ht="12.75">
      <c r="A118" s="4" t="s">
        <v>93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3</v>
      </c>
      <c r="I118" s="4">
        <v>915</v>
      </c>
      <c r="J118" s="4">
        <v>4307.244</v>
      </c>
    </row>
    <row r="119" s="16" customFormat="1" ht="12.75"/>
    <row r="120" spans="1:10" s="4" customFormat="1" ht="12.75">
      <c r="A120" s="4" t="s">
        <v>94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52</v>
      </c>
      <c r="I120" s="4">
        <v>29543</v>
      </c>
      <c r="J120" s="4">
        <v>163789.976</v>
      </c>
    </row>
    <row r="121" spans="1:10" s="16" customFormat="1" ht="12.75">
      <c r="A121" s="17" t="s">
        <v>108</v>
      </c>
      <c r="B121" s="18">
        <f>B120/B$9*100</f>
        <v>0</v>
      </c>
      <c r="C121" s="18">
        <f aca="true" t="shared" si="14" ref="C121:I121">C120/C$9*100</f>
        <v>0</v>
      </c>
      <c r="D121" s="18">
        <f t="shared" si="14"/>
        <v>0</v>
      </c>
      <c r="E121" s="18">
        <f t="shared" si="14"/>
        <v>0</v>
      </c>
      <c r="F121" s="18">
        <f t="shared" si="14"/>
        <v>0</v>
      </c>
      <c r="G121" s="18">
        <f t="shared" si="14"/>
        <v>0</v>
      </c>
      <c r="H121" s="18">
        <f t="shared" si="14"/>
        <v>3.7249283667621778</v>
      </c>
      <c r="I121" s="18">
        <f t="shared" si="14"/>
        <v>1.5570188383310284</v>
      </c>
      <c r="J121" s="18">
        <f>J120/J$9*100</f>
        <v>1.0906984359530902</v>
      </c>
    </row>
    <row r="122" spans="1:10" s="4" customFormat="1" ht="12.75">
      <c r="A122" s="4" t="s">
        <v>95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11</v>
      </c>
      <c r="I122" s="4">
        <v>1900</v>
      </c>
      <c r="J122" s="4">
        <v>14352.782</v>
      </c>
    </row>
    <row r="123" spans="1:10" s="4" customFormat="1" ht="12.75">
      <c r="A123" s="4" t="s">
        <v>96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24</v>
      </c>
      <c r="I123" s="4">
        <v>16226</v>
      </c>
      <c r="J123" s="4">
        <v>91631.014</v>
      </c>
    </row>
    <row r="124" spans="1:10" s="4" customFormat="1" ht="12.75">
      <c r="A124" s="4" t="s">
        <v>97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7</v>
      </c>
      <c r="I124" s="4">
        <v>6174</v>
      </c>
      <c r="J124" s="4">
        <v>23502.528</v>
      </c>
    </row>
    <row r="125" spans="1:10" s="4" customFormat="1" ht="12.75">
      <c r="A125" s="4" t="s">
        <v>98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10</v>
      </c>
      <c r="I125" s="4">
        <v>5243</v>
      </c>
      <c r="J125" s="4">
        <v>34303.652</v>
      </c>
    </row>
    <row r="126" s="16" customFormat="1" ht="12.75"/>
    <row r="127" spans="1:10" s="4" customFormat="1" ht="12.75">
      <c r="A127" s="4" t="s">
        <v>99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30</v>
      </c>
      <c r="I127" s="4">
        <v>11380</v>
      </c>
      <c r="J127" s="4">
        <v>63667.926</v>
      </c>
    </row>
    <row r="128" spans="1:10" s="16" customFormat="1" ht="12.75">
      <c r="A128" s="17" t="s">
        <v>108</v>
      </c>
      <c r="B128" s="18">
        <f>B127/B$9*100</f>
        <v>0</v>
      </c>
      <c r="C128" s="18">
        <f aca="true" t="shared" si="15" ref="C128:I128">C127/C$9*100</f>
        <v>0</v>
      </c>
      <c r="D128" s="18">
        <f t="shared" si="15"/>
        <v>0</v>
      </c>
      <c r="E128" s="18">
        <f t="shared" si="15"/>
        <v>0</v>
      </c>
      <c r="F128" s="18">
        <f t="shared" si="15"/>
        <v>0</v>
      </c>
      <c r="G128" s="18">
        <f t="shared" si="15"/>
        <v>0</v>
      </c>
      <c r="H128" s="18">
        <f t="shared" si="15"/>
        <v>2.148997134670487</v>
      </c>
      <c r="I128" s="18">
        <f t="shared" si="15"/>
        <v>0.5997655749316962</v>
      </c>
      <c r="J128" s="18">
        <f>J127/J$9*100</f>
        <v>0.42397287675637174</v>
      </c>
    </row>
    <row r="129" spans="1:10" s="4" customFormat="1" ht="12.75">
      <c r="A129" s="4" t="s">
        <v>100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13</v>
      </c>
      <c r="I129" s="4">
        <v>8072</v>
      </c>
      <c r="J129" s="4">
        <v>44119.202</v>
      </c>
    </row>
    <row r="130" spans="1:10" s="4" customFormat="1" ht="12.75">
      <c r="A130" s="4" t="s">
        <v>101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3</v>
      </c>
      <c r="I130" s="4">
        <v>1189</v>
      </c>
      <c r="J130" s="4">
        <v>5179.852</v>
      </c>
    </row>
    <row r="131" spans="1:10" s="4" customFormat="1" ht="12.75">
      <c r="A131" s="4" t="s">
        <v>102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5</v>
      </c>
      <c r="I131" s="4">
        <v>768</v>
      </c>
      <c r="J131" s="4">
        <v>7984.497</v>
      </c>
    </row>
    <row r="132" spans="1:10" s="4" customFormat="1" ht="12.75">
      <c r="A132" s="4" t="s">
        <v>103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6</v>
      </c>
      <c r="I132" s="4">
        <v>1112</v>
      </c>
      <c r="J132" s="4">
        <v>5048.334</v>
      </c>
    </row>
    <row r="133" spans="1:10" s="4" customFormat="1" ht="12.75">
      <c r="A133" s="4" t="s">
        <v>104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3</v>
      </c>
      <c r="I133" s="4">
        <v>239</v>
      </c>
      <c r="J133" s="4">
        <v>1336.041</v>
      </c>
    </row>
    <row r="134" s="16" customFormat="1" ht="12.75"/>
    <row r="135" spans="1:10" s="4" customFormat="1" ht="12.75">
      <c r="A135" s="4" t="s">
        <v>105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1</v>
      </c>
      <c r="I135" s="4">
        <v>1066</v>
      </c>
      <c r="J135" s="4">
        <v>2980.143</v>
      </c>
    </row>
    <row r="136" spans="1:10" s="16" customFormat="1" ht="12.75">
      <c r="A136" s="17" t="s">
        <v>108</v>
      </c>
      <c r="B136" s="18">
        <f>B135/B$9*100</f>
        <v>0</v>
      </c>
      <c r="C136" s="18">
        <f aca="true" t="shared" si="16" ref="C136:I136">C135/C$9*100</f>
        <v>0</v>
      </c>
      <c r="D136" s="18">
        <f t="shared" si="16"/>
        <v>0</v>
      </c>
      <c r="E136" s="18">
        <f t="shared" si="16"/>
        <v>0</v>
      </c>
      <c r="F136" s="18">
        <f t="shared" si="16"/>
        <v>0</v>
      </c>
      <c r="G136" s="18">
        <f t="shared" si="16"/>
        <v>0</v>
      </c>
      <c r="H136" s="18">
        <f t="shared" si="16"/>
        <v>0.07163323782234957</v>
      </c>
      <c r="I136" s="18">
        <f t="shared" si="16"/>
        <v>0.05618190710695854</v>
      </c>
      <c r="J136" s="18">
        <f>J135/J$9*100</f>
        <v>0.01984515407106812</v>
      </c>
    </row>
    <row r="137" spans="1:10" s="4" customFormat="1" ht="12.75">
      <c r="A137" s="4" t="s">
        <v>106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1</v>
      </c>
      <c r="I137" s="4">
        <v>1066</v>
      </c>
      <c r="J137" s="4">
        <v>2980.143</v>
      </c>
    </row>
    <row r="138" spans="1:10" s="4" customFormat="1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</row>
    <row r="139" spans="1:10" s="4" customFormat="1" ht="12.75">
      <c r="A139" s="20" t="s">
        <v>109</v>
      </c>
      <c r="B139" s="23"/>
      <c r="C139" s="24"/>
      <c r="D139" s="25"/>
      <c r="E139" s="25"/>
      <c r="F139" s="25"/>
      <c r="G139" s="25"/>
      <c r="H139" s="25"/>
      <c r="I139" s="21"/>
      <c r="J139" s="22"/>
    </row>
    <row r="140" spans="1:10" s="4" customFormat="1" ht="12.75">
      <c r="A140" s="26" t="s">
        <v>111</v>
      </c>
      <c r="B140" s="23"/>
      <c r="C140" s="20"/>
      <c r="D140" s="20"/>
      <c r="E140" s="20"/>
      <c r="F140" s="20"/>
      <c r="G140" s="20"/>
      <c r="H140" s="20"/>
      <c r="I140" s="21"/>
      <c r="J140" s="22"/>
    </row>
    <row r="141" spans="1:10" s="4" customFormat="1" ht="12.75">
      <c r="A141" s="27" t="s">
        <v>110</v>
      </c>
      <c r="B141" s="23"/>
      <c r="C141" s="20"/>
      <c r="D141" s="20"/>
      <c r="E141" s="20"/>
      <c r="F141" s="20"/>
      <c r="G141" s="20"/>
      <c r="H141" s="20"/>
      <c r="I141" s="21"/>
      <c r="J141" s="22"/>
    </row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</sheetData>
  <sheetProtection/>
  <mergeCells count="8">
    <mergeCell ref="A3:J3"/>
    <mergeCell ref="A1:G1"/>
    <mergeCell ref="B4:D4"/>
    <mergeCell ref="E4:G4"/>
    <mergeCell ref="H4:J4"/>
    <mergeCell ref="B5:B6"/>
    <mergeCell ref="E5:E6"/>
    <mergeCell ref="H5:H6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ISD PSA</cp:lastModifiedBy>
  <cp:lastPrinted>2016-02-29T06:30:45Z</cp:lastPrinted>
  <dcterms:created xsi:type="dcterms:W3CDTF">2012-10-18T00:42:30Z</dcterms:created>
  <dcterms:modified xsi:type="dcterms:W3CDTF">2021-07-28T16:44:32Z</dcterms:modified>
  <cp:category/>
  <cp:version/>
  <cp:contentType/>
  <cp:contentStatus/>
</cp:coreProperties>
</file>