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075" windowHeight="3225" tabRatio="727" activeTab="0"/>
  </bookViews>
  <sheets>
    <sheet name="Table 2.4.1" sheetId="1" r:id="rId1"/>
    <sheet name="Table 2.4.1 (cont.)" sheetId="2" r:id="rId2"/>
    <sheet name="Table 2.4.2" sheetId="3" r:id="rId3"/>
    <sheet name="Table 2.4.2 (cont.)" sheetId="4" r:id="rId4"/>
    <sheet name="Table 2.4.3" sheetId="5" r:id="rId5"/>
    <sheet name="Table 2.4.3 (cont.)" sheetId="6" r:id="rId6"/>
    <sheet name="Table 2.4.4" sheetId="7" r:id="rId7"/>
    <sheet name="Table 2.4.4 (cont.)" sheetId="8" r:id="rId8"/>
    <sheet name="Table 2.4.5" sheetId="9" r:id="rId9"/>
    <sheet name="Table 2.4.5 (cont.)" sheetId="10" r:id="rId10"/>
    <sheet name="Table 2.4.6" sheetId="11" r:id="rId11"/>
    <sheet name="Table 2.4.6 (cont.)" sheetId="12" r:id="rId12"/>
    <sheet name="Table 2.4.7" sheetId="13" r:id="rId13"/>
    <sheet name="Table 2.4.7 (cont.)" sheetId="14" r:id="rId14"/>
  </sheets>
  <definedNames>
    <definedName name="_xlfn.IFERROR" hidden="1">#NAME?</definedName>
    <definedName name="_xlnm.Print_Titles" localSheetId="0">'Table 2.4.1'!$1:$8</definedName>
    <definedName name="_xlnm.Print_Titles" localSheetId="1">'Table 2.4.1 (cont.)'!$1:$8</definedName>
    <definedName name="_xlnm.Print_Titles" localSheetId="2">'Table 2.4.2'!$1:$8</definedName>
    <definedName name="_xlnm.Print_Titles" localSheetId="3">'Table 2.4.2 (cont.)'!$1:$8</definedName>
    <definedName name="_xlnm.Print_Titles" localSheetId="4">'Table 2.4.3'!$1:$8</definedName>
    <definedName name="_xlnm.Print_Titles" localSheetId="5">'Table 2.4.3 (cont.)'!$1:$8</definedName>
    <definedName name="_xlnm.Print_Titles" localSheetId="6">'Table 2.4.4'!$1:$8</definedName>
    <definedName name="_xlnm.Print_Titles" localSheetId="7">'Table 2.4.4 (cont.)'!$1:$8</definedName>
    <definedName name="_xlnm.Print_Titles" localSheetId="8">'Table 2.4.5'!$1:$8</definedName>
    <definedName name="_xlnm.Print_Titles" localSheetId="9">'Table 2.4.5 (cont.)'!$1:$8</definedName>
    <definedName name="_xlnm.Print_Titles" localSheetId="10">'Table 2.4.6'!$1:$8</definedName>
    <definedName name="_xlnm.Print_Titles" localSheetId="11">'Table 2.4.6 (cont.)'!$1:$8</definedName>
    <definedName name="_xlnm.Print_Titles" localSheetId="12">'Table 2.4.7'!$1:$8</definedName>
    <definedName name="_xlnm.Print_Titles" localSheetId="13">'Table 2.4.7 (cont.)'!$1:$8</definedName>
  </definedNames>
  <calcPr calcMode="manual" fullCalcOnLoad="1"/>
</workbook>
</file>

<file path=xl/sharedStrings.xml><?xml version="1.0" encoding="utf-8"?>
<sst xmlns="http://schemas.openxmlformats.org/spreadsheetml/2006/main" count="1561" uniqueCount="153">
  <si>
    <t>Number</t>
  </si>
  <si>
    <t>Floor Area</t>
  </si>
  <si>
    <t>Value</t>
  </si>
  <si>
    <t>Total</t>
  </si>
  <si>
    <t>Residential</t>
  </si>
  <si>
    <t>Non-Residential</t>
  </si>
  <si>
    <t>(sq.m.)</t>
  </si>
  <si>
    <t>Single</t>
  </si>
  <si>
    <t>Duplex/Quadruplex</t>
  </si>
  <si>
    <t>Apartment/Accessoria</t>
  </si>
  <si>
    <t>Residential Condominium</t>
  </si>
  <si>
    <t>Commercial</t>
  </si>
  <si>
    <t>Industrial</t>
  </si>
  <si>
    <t>Institutional</t>
  </si>
  <si>
    <t>Agricultural</t>
  </si>
  <si>
    <t>Condominium/Office Building</t>
  </si>
  <si>
    <t>Store</t>
  </si>
  <si>
    <t>Factory</t>
  </si>
  <si>
    <t>School</t>
  </si>
  <si>
    <t>Other Institutional</t>
  </si>
  <si>
    <t>Refinery</t>
  </si>
  <si>
    <t>Printing Press</t>
  </si>
  <si>
    <t>Grain/Rice Mill</t>
  </si>
  <si>
    <t>Slaugther House</t>
  </si>
  <si>
    <t>Other Agricultural</t>
  </si>
  <si>
    <t>Region/</t>
  </si>
  <si>
    <t>Other Commercial</t>
  </si>
  <si>
    <t>Other Non-Residential</t>
  </si>
  <si>
    <t>Other Residential</t>
  </si>
  <si>
    <t>Other Industrial</t>
  </si>
  <si>
    <t>Addition</t>
  </si>
  <si>
    <t>Welfare/Charitable Structures</t>
  </si>
  <si>
    <t>Hospital/Other Similar Structures</t>
  </si>
  <si>
    <t>Church/Other Religious Structures</t>
  </si>
  <si>
    <t>Banks</t>
  </si>
  <si>
    <t>Street Furniture/ Landscaping/Signboard</t>
  </si>
  <si>
    <t>Hotel/Motel/etc.</t>
  </si>
  <si>
    <t>Repair/Machine Shop</t>
  </si>
  <si>
    <t>Barn/Poultry House/etc.</t>
  </si>
  <si>
    <t>Alteration and Repair</t>
  </si>
  <si>
    <t>Demolition/Moving</t>
  </si>
  <si>
    <t>(Details of floor area and value may not add up to their respective totals due to rounding)</t>
  </si>
  <si>
    <t>(PhP1,000)</t>
  </si>
  <si>
    <t>PHILIPPINES</t>
  </si>
  <si>
    <t xml:space="preserve">National Capital Region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</si>
  <si>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</si>
  <si>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</si>
  <si>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</si>
  <si>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</si>
  <si>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</si>
  <si>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</si>
  <si>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</si>
  <si>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</si>
  <si>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</si>
  <si>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</si>
  <si>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</si>
  <si>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</si>
  <si>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</si>
  <si>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</si>
  <si>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</si>
  <si>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</si>
  <si>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</si>
  <si>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</si>
  <si>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</si>
  <si>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</si>
  <si>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</si>
  <si>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</si>
  <si>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</si>
  <si>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</si>
  <si>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</si>
  <si>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</si>
  <si>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</si>
  <si>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</si>
  <si>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</si>
  <si>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</si>
  <si>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</si>
  <si>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</si>
  <si>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</si>
  <si>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</si>
  <si>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</si>
  <si>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</si>
  <si>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</si>
  <si>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</si>
  <si>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</si>
  <si>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</si>
  <si>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</si>
  <si>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</si>
  <si>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</si>
  <si>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</si>
  <si>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</si>
  <si>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</si>
  <si>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</si>
  <si>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</si>
  <si>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</si>
  <si>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</si>
  <si>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</si>
  <si>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</si>
  <si>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</si>
  <si>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</si>
  <si>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</si>
  <si>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</si>
  <si>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</si>
  <si>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</si>
  <si>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</si>
  <si>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</si>
  <si>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</si>
  <si>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</si>
  <si>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</si>
  <si>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</si>
  <si>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</si>
  <si>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</si>
  <si>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</si>
  <si>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</si>
  <si>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   Isabela City     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</si>
  <si>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</si>
  <si>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</si>
  <si>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</si>
  <si>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</si>
  <si>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</si>
  <si>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</si>
  <si>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</si>
  <si>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</si>
  <si>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</si>
  <si>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</si>
  <si>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</si>
  <si>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</si>
  <si>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</si>
  <si>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</si>
  <si>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</si>
  <si>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</si>
  <si>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</si>
  <si>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</si>
  <si>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</si>
  <si>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</si>
  <si>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</si>
  <si>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Maguindanao (except Cotabato City)                </t>
  </si>
  <si>
    <t>Province</t>
  </si>
  <si>
    <t>X - Northern Mindanao</t>
  </si>
  <si>
    <t>Percent Share</t>
  </si>
  <si>
    <t>TABLE 2.4.1  Number, Floor Area and Value of Constructions by Type and by Province : June 2021</t>
  </si>
  <si>
    <t>Table 2.4.1 (cont.)</t>
  </si>
  <si>
    <t>TABLE 2.4. 2  Number, Floor Area and Value of Residential Constructions by Type and by Province : June 2021</t>
  </si>
  <si>
    <t>Table 2.4.2 (cont.)</t>
  </si>
  <si>
    <t>TABLE 2.4.3  Number, Floor Area and Value of Non-Residential Constructions by Type and by Province : June 2021</t>
  </si>
  <si>
    <t>Table 2.4.3 (cont.)</t>
  </si>
  <si>
    <t>TABLE 2.4.4  Number, Floor Area and Value of Commercial Building Constructions by Type and by Province : June 2021</t>
  </si>
  <si>
    <t>Table 2.4.4 (cont.)</t>
  </si>
  <si>
    <t>TABLE 2.4.5  Number, Floor Area and Value of Industrial Building Constructions by Type and by Province : June 2021</t>
  </si>
  <si>
    <t>Table 2.4.5 (cont.)</t>
  </si>
  <si>
    <t>TABLE 2.4.6  Number, Floor Area and Value of Institutional Building Constructions by Type and by Province : June 2021</t>
  </si>
  <si>
    <t>Table 2.4.6 (cont.)</t>
  </si>
  <si>
    <t>TABLE 2.4.7  Number, Floor Area and Value of Agricultural Building Constructions by Type and by Province : June 2021</t>
  </si>
  <si>
    <t>Table 2.4.7 (cont.)</t>
  </si>
</sst>
</file>

<file path=xl/styles.xml><?xml version="1.0" encoding="utf-8"?>
<styleSheet xmlns="http://schemas.openxmlformats.org/spreadsheetml/2006/main">
  <numFmts count="30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b/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178" fontId="38" fillId="0" borderId="0" xfId="0" applyNumberFormat="1" applyFont="1" applyAlignment="1">
      <alignment horizontal="center" vertical="center"/>
    </xf>
    <xf numFmtId="184" fontId="38" fillId="0" borderId="0" xfId="0" applyNumberFormat="1" applyFont="1" applyAlignment="1">
      <alignment/>
    </xf>
    <xf numFmtId="179" fontId="38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178" fontId="38" fillId="0" borderId="0" xfId="0" applyNumberFormat="1" applyFont="1" applyBorder="1" applyAlignment="1">
      <alignment horizontal="center" vertical="center"/>
    </xf>
    <xf numFmtId="179" fontId="38" fillId="0" borderId="0" xfId="0" applyNumberFormat="1" applyFont="1" applyBorder="1" applyAlignment="1">
      <alignment/>
    </xf>
    <xf numFmtId="179" fontId="39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178" fontId="39" fillId="0" borderId="15" xfId="0" applyNumberFormat="1" applyFont="1" applyBorder="1" applyAlignment="1">
      <alignment horizontal="center" vertical="center"/>
    </xf>
    <xf numFmtId="178" fontId="39" fillId="0" borderId="16" xfId="0" applyNumberFormat="1" applyFont="1" applyBorder="1" applyAlignment="1">
      <alignment horizontal="center" vertical="center"/>
    </xf>
    <xf numFmtId="178" fontId="39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9" fontId="38" fillId="0" borderId="0" xfId="0" applyNumberFormat="1" applyFont="1" applyAlignment="1" quotePrefix="1">
      <alignment/>
    </xf>
    <xf numFmtId="179" fontId="40" fillId="0" borderId="0" xfId="0" applyNumberFormat="1" applyFont="1" applyAlignment="1">
      <alignment/>
    </xf>
    <xf numFmtId="185" fontId="40" fillId="0" borderId="0" xfId="0" applyNumberFormat="1" applyFont="1" applyAlignment="1">
      <alignment horizontal="left" indent="1"/>
    </xf>
    <xf numFmtId="0" fontId="3" fillId="0" borderId="0" xfId="0" applyFont="1" applyAlignment="1">
      <alignment horizontal="left" vertical="center"/>
    </xf>
    <xf numFmtId="0" fontId="41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9" fillId="0" borderId="15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179" fontId="2" fillId="0" borderId="17" xfId="42" applyNumberFormat="1" applyFont="1" applyFill="1" applyBorder="1" applyAlignment="1" applyProtection="1">
      <alignment horizontal="center" vertical="center" wrapText="1"/>
      <protection/>
    </xf>
    <xf numFmtId="179" fontId="2" fillId="0" borderId="17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26" t="s">
        <v>139</v>
      </c>
      <c r="B1" s="26"/>
      <c r="C1" s="26"/>
      <c r="D1" s="26"/>
      <c r="E1" s="26"/>
      <c r="F1" s="26"/>
      <c r="G1" s="26"/>
      <c r="H1" s="26"/>
      <c r="I1" s="26"/>
      <c r="J1" s="26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2"/>
      <c r="B4" s="27" t="s">
        <v>3</v>
      </c>
      <c r="C4" s="27"/>
      <c r="D4" s="27"/>
      <c r="E4" s="27" t="s">
        <v>4</v>
      </c>
      <c r="F4" s="27"/>
      <c r="G4" s="27"/>
      <c r="H4" s="27" t="s">
        <v>5</v>
      </c>
      <c r="I4" s="27"/>
      <c r="J4" s="28"/>
      <c r="K4" s="6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136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5" t="s">
        <v>6</v>
      </c>
      <c r="J6" s="16" t="s">
        <v>42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9" t="s">
        <v>43</v>
      </c>
      <c r="B9" s="9">
        <v>13088</v>
      </c>
      <c r="C9" s="9">
        <v>2584991</v>
      </c>
      <c r="D9" s="9">
        <v>33394531.955</v>
      </c>
      <c r="E9" s="9">
        <v>9368</v>
      </c>
      <c r="F9" s="9">
        <v>1336776</v>
      </c>
      <c r="G9" s="9">
        <v>13974410.976</v>
      </c>
      <c r="H9" s="9">
        <v>1984</v>
      </c>
      <c r="I9" s="9">
        <v>1230995</v>
      </c>
      <c r="J9" s="9">
        <v>15181985.106</v>
      </c>
      <c r="K9" s="9"/>
    </row>
    <row r="10" spans="1:11" s="5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5" customFormat="1" ht="12.75">
      <c r="A11" s="5" t="s">
        <v>44</v>
      </c>
      <c r="B11" s="5">
        <v>989</v>
      </c>
      <c r="C11" s="5">
        <v>447308</v>
      </c>
      <c r="D11" s="5">
        <v>6644760.954</v>
      </c>
      <c r="E11" s="5">
        <v>641</v>
      </c>
      <c r="F11" s="5">
        <v>197474</v>
      </c>
      <c r="G11" s="5">
        <v>2248810.41</v>
      </c>
      <c r="H11" s="5">
        <v>93</v>
      </c>
      <c r="I11" s="5">
        <v>248719</v>
      </c>
      <c r="J11" s="5">
        <v>1148075.856</v>
      </c>
    </row>
    <row r="12" spans="1:10" s="5" customFormat="1" ht="12.75">
      <c r="A12" s="22" t="s">
        <v>138</v>
      </c>
      <c r="B12" s="23">
        <f>_xlfn.IFERROR(B11/B$9*100,0)</f>
        <v>7.556540342298288</v>
      </c>
      <c r="C12" s="23">
        <f aca="true" t="shared" si="0" ref="C12:J12">_xlfn.IFERROR(C11/C$9*100,0)</f>
        <v>17.30404477230288</v>
      </c>
      <c r="D12" s="23">
        <f t="shared" si="0"/>
        <v>19.897751413177428</v>
      </c>
      <c r="E12" s="23">
        <f t="shared" si="0"/>
        <v>6.842442356959863</v>
      </c>
      <c r="F12" s="23">
        <f t="shared" si="0"/>
        <v>14.772407643464575</v>
      </c>
      <c r="G12" s="23">
        <f t="shared" si="0"/>
        <v>16.09234488567828</v>
      </c>
      <c r="H12" s="23">
        <f t="shared" si="0"/>
        <v>4.6875</v>
      </c>
      <c r="I12" s="23">
        <f t="shared" si="0"/>
        <v>20.20471244806031</v>
      </c>
      <c r="J12" s="23">
        <f t="shared" si="0"/>
        <v>7.5620931517465015</v>
      </c>
    </row>
    <row r="13" spans="1:10" s="5" customFormat="1" ht="12.75">
      <c r="A13" s="5" t="s">
        <v>45</v>
      </c>
      <c r="B13" s="5">
        <v>158</v>
      </c>
      <c r="C13" s="5">
        <v>49765</v>
      </c>
      <c r="D13" s="5">
        <v>589910.7779999999</v>
      </c>
      <c r="E13" s="5">
        <v>107</v>
      </c>
      <c r="F13" s="5">
        <v>32661</v>
      </c>
      <c r="G13" s="5">
        <v>367662.258</v>
      </c>
      <c r="H13" s="5">
        <v>20</v>
      </c>
      <c r="I13" s="5">
        <v>16740</v>
      </c>
      <c r="J13" s="5">
        <v>155275.33</v>
      </c>
    </row>
    <row r="14" spans="1:10" s="5" customFormat="1" ht="12.75">
      <c r="A14" s="5" t="s">
        <v>46</v>
      </c>
      <c r="B14" s="5">
        <v>367</v>
      </c>
      <c r="C14" s="5">
        <v>89181</v>
      </c>
      <c r="D14" s="5">
        <v>790191.861</v>
      </c>
      <c r="E14" s="5">
        <v>297</v>
      </c>
      <c r="F14" s="5">
        <v>57934</v>
      </c>
      <c r="G14" s="5">
        <v>522651.439</v>
      </c>
      <c r="H14" s="5">
        <v>41</v>
      </c>
      <c r="I14" s="5">
        <v>30496</v>
      </c>
      <c r="J14" s="5">
        <v>231073.154</v>
      </c>
    </row>
    <row r="15" spans="1:10" s="5" customFormat="1" ht="12.75">
      <c r="A15" s="5" t="s">
        <v>47</v>
      </c>
      <c r="B15" s="5">
        <v>464</v>
      </c>
      <c r="C15" s="5">
        <v>308362</v>
      </c>
      <c r="D15" s="5">
        <v>5264658.3149999995</v>
      </c>
      <c r="E15" s="5">
        <v>237</v>
      </c>
      <c r="F15" s="5">
        <v>106879</v>
      </c>
      <c r="G15" s="5">
        <v>1358496.713</v>
      </c>
      <c r="H15" s="5">
        <v>32</v>
      </c>
      <c r="I15" s="5">
        <v>201483</v>
      </c>
      <c r="J15" s="5">
        <v>761727.372</v>
      </c>
    </row>
    <row r="16" s="5" customFormat="1" ht="12.75"/>
    <row r="17" spans="1:10" s="5" customFormat="1" ht="12.75">
      <c r="A17" s="5" t="s">
        <v>48</v>
      </c>
      <c r="B17" s="5">
        <v>142</v>
      </c>
      <c r="C17" s="5">
        <v>35829</v>
      </c>
      <c r="D17" s="5">
        <v>408470.85</v>
      </c>
      <c r="E17" s="5">
        <v>103</v>
      </c>
      <c r="F17" s="5">
        <v>15284</v>
      </c>
      <c r="G17" s="5">
        <v>176377.926</v>
      </c>
      <c r="H17" s="5">
        <v>32</v>
      </c>
      <c r="I17" s="5">
        <v>20360</v>
      </c>
      <c r="J17" s="5">
        <v>223245.325</v>
      </c>
    </row>
    <row r="18" spans="1:10" s="5" customFormat="1" ht="12.75">
      <c r="A18" s="22" t="s">
        <v>138</v>
      </c>
      <c r="B18" s="23">
        <f aca="true" t="shared" si="1" ref="B18:J18">_xlfn.IFERROR(B17/B$9*100,0)</f>
        <v>1.0849633251833741</v>
      </c>
      <c r="C18" s="23">
        <f t="shared" si="1"/>
        <v>1.3860396419175154</v>
      </c>
      <c r="D18" s="23">
        <f t="shared" si="1"/>
        <v>1.2231668662115855</v>
      </c>
      <c r="E18" s="23">
        <f t="shared" si="1"/>
        <v>1.0994876174210078</v>
      </c>
      <c r="F18" s="23">
        <f t="shared" si="1"/>
        <v>1.1433478757847237</v>
      </c>
      <c r="G18" s="23">
        <f t="shared" si="1"/>
        <v>1.2621492691385408</v>
      </c>
      <c r="H18" s="23">
        <f t="shared" si="1"/>
        <v>1.6129032258064515</v>
      </c>
      <c r="I18" s="23">
        <f t="shared" si="1"/>
        <v>1.6539466041697977</v>
      </c>
      <c r="J18" s="23">
        <f t="shared" si="1"/>
        <v>1.4704620208840298</v>
      </c>
    </row>
    <row r="19" spans="1:10" s="5" customFormat="1" ht="12.75">
      <c r="A19" s="5" t="s">
        <v>49</v>
      </c>
      <c r="B19" s="5">
        <v>5</v>
      </c>
      <c r="C19" s="5">
        <v>518</v>
      </c>
      <c r="D19" s="5">
        <v>4414.651</v>
      </c>
      <c r="E19" s="5">
        <v>3</v>
      </c>
      <c r="F19" s="5">
        <v>183</v>
      </c>
      <c r="G19" s="5">
        <v>1465.647</v>
      </c>
      <c r="H19" s="5">
        <v>2</v>
      </c>
      <c r="I19" s="5">
        <v>335</v>
      </c>
      <c r="J19" s="5">
        <v>2949.004</v>
      </c>
    </row>
    <row r="20" spans="1:10" s="5" customFormat="1" ht="12.75">
      <c r="A20" s="5" t="s">
        <v>50</v>
      </c>
      <c r="B20" s="5">
        <v>39</v>
      </c>
      <c r="C20" s="5">
        <v>22052</v>
      </c>
      <c r="D20" s="5">
        <v>258866.08399999997</v>
      </c>
      <c r="E20" s="5">
        <v>27</v>
      </c>
      <c r="F20" s="5">
        <v>6561</v>
      </c>
      <c r="G20" s="5">
        <v>87445.229</v>
      </c>
      <c r="H20" s="5">
        <v>5</v>
      </c>
      <c r="I20" s="5">
        <v>15306</v>
      </c>
      <c r="J20" s="5">
        <v>162573.256</v>
      </c>
    </row>
    <row r="21" spans="1:10" s="5" customFormat="1" ht="12.75">
      <c r="A21" s="5" t="s">
        <v>51</v>
      </c>
      <c r="B21" s="5">
        <v>1</v>
      </c>
      <c r="C21" s="5">
        <v>61</v>
      </c>
      <c r="D21" s="5">
        <v>490.138</v>
      </c>
      <c r="E21" s="5">
        <v>1</v>
      </c>
      <c r="F21" s="5">
        <v>61</v>
      </c>
      <c r="G21" s="5">
        <v>490.138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52</v>
      </c>
      <c r="B22" s="5">
        <v>38</v>
      </c>
      <c r="C22" s="5">
        <v>7122</v>
      </c>
      <c r="D22" s="5">
        <v>93280.703</v>
      </c>
      <c r="E22" s="5">
        <v>27</v>
      </c>
      <c r="F22" s="5">
        <v>4707</v>
      </c>
      <c r="G22" s="5">
        <v>51248.3</v>
      </c>
      <c r="H22" s="5">
        <v>11</v>
      </c>
      <c r="I22" s="5">
        <v>2415</v>
      </c>
      <c r="J22" s="5">
        <v>42032.403</v>
      </c>
    </row>
    <row r="23" spans="1:10" s="5" customFormat="1" ht="12.75">
      <c r="A23" s="5" t="s">
        <v>53</v>
      </c>
      <c r="B23" s="5">
        <v>3</v>
      </c>
      <c r="C23" s="5">
        <v>1016</v>
      </c>
      <c r="D23" s="5">
        <v>7706.899</v>
      </c>
      <c r="E23" s="5">
        <v>2</v>
      </c>
      <c r="F23" s="5">
        <v>494</v>
      </c>
      <c r="G23" s="5">
        <v>3826.73</v>
      </c>
      <c r="H23" s="5">
        <v>1</v>
      </c>
      <c r="I23" s="5">
        <v>522</v>
      </c>
      <c r="J23" s="5">
        <v>3880.169</v>
      </c>
    </row>
    <row r="24" spans="1:10" s="5" customFormat="1" ht="12.75">
      <c r="A24" s="5" t="s">
        <v>54</v>
      </c>
      <c r="B24" s="5">
        <v>56</v>
      </c>
      <c r="C24" s="5">
        <v>5060</v>
      </c>
      <c r="D24" s="5">
        <v>43712.375</v>
      </c>
      <c r="E24" s="5">
        <v>43</v>
      </c>
      <c r="F24" s="5">
        <v>3278</v>
      </c>
      <c r="G24" s="5">
        <v>31901.882</v>
      </c>
      <c r="H24" s="5">
        <v>13</v>
      </c>
      <c r="I24" s="5">
        <v>1782</v>
      </c>
      <c r="J24" s="5">
        <v>11810.493</v>
      </c>
    </row>
    <row r="25" s="5" customFormat="1" ht="12.75"/>
    <row r="26" spans="1:10" s="5" customFormat="1" ht="12.75">
      <c r="A26" s="5" t="s">
        <v>55</v>
      </c>
      <c r="B26" s="5">
        <v>1564</v>
      </c>
      <c r="C26" s="5">
        <v>266072</v>
      </c>
      <c r="D26" s="5">
        <v>5953730.258</v>
      </c>
      <c r="E26" s="5">
        <v>1187</v>
      </c>
      <c r="F26" s="5">
        <v>126790</v>
      </c>
      <c r="G26" s="5">
        <v>1287262.718</v>
      </c>
      <c r="H26" s="5">
        <v>224</v>
      </c>
      <c r="I26" s="5">
        <v>138898</v>
      </c>
      <c r="J26" s="5">
        <v>4627776.453</v>
      </c>
    </row>
    <row r="27" spans="1:10" s="5" customFormat="1" ht="12.75">
      <c r="A27" s="22" t="s">
        <v>138</v>
      </c>
      <c r="B27" s="23">
        <f aca="true" t="shared" si="2" ref="B27:J27">_xlfn.IFERROR(B26/B$9*100,0)</f>
        <v>11.949877750611247</v>
      </c>
      <c r="C27" s="23">
        <f t="shared" si="2"/>
        <v>10.29295653253725</v>
      </c>
      <c r="D27" s="23">
        <f t="shared" si="2"/>
        <v>17.8284584614715</v>
      </c>
      <c r="E27" s="23">
        <f t="shared" si="2"/>
        <v>12.67079419299744</v>
      </c>
      <c r="F27" s="23">
        <f t="shared" si="2"/>
        <v>9.484760348779451</v>
      </c>
      <c r="G27" s="23">
        <f t="shared" si="2"/>
        <v>9.211570492744038</v>
      </c>
      <c r="H27" s="23">
        <f t="shared" si="2"/>
        <v>11.29032258064516</v>
      </c>
      <c r="I27" s="23">
        <f t="shared" si="2"/>
        <v>11.283392702651106</v>
      </c>
      <c r="J27" s="23">
        <f t="shared" si="2"/>
        <v>30.482024720015556</v>
      </c>
    </row>
    <row r="28" spans="1:10" s="5" customFormat="1" ht="12.75">
      <c r="A28" s="5" t="s">
        <v>56</v>
      </c>
      <c r="B28" s="5">
        <v>461</v>
      </c>
      <c r="C28" s="5">
        <v>40702</v>
      </c>
      <c r="D28" s="5">
        <v>404963.83999999997</v>
      </c>
      <c r="E28" s="5">
        <v>374</v>
      </c>
      <c r="F28" s="5">
        <v>36590</v>
      </c>
      <c r="G28" s="5">
        <v>347652.155</v>
      </c>
      <c r="H28" s="5">
        <v>42</v>
      </c>
      <c r="I28" s="5">
        <v>4053</v>
      </c>
      <c r="J28" s="5">
        <v>46391.102</v>
      </c>
    </row>
    <row r="29" spans="1:10" s="5" customFormat="1" ht="12.75">
      <c r="A29" s="5" t="s">
        <v>57</v>
      </c>
      <c r="B29" s="5">
        <v>317</v>
      </c>
      <c r="C29" s="5">
        <v>27453</v>
      </c>
      <c r="D29" s="5">
        <v>279734.337</v>
      </c>
      <c r="E29" s="5">
        <v>234</v>
      </c>
      <c r="F29" s="5">
        <v>22569</v>
      </c>
      <c r="G29" s="5">
        <v>234312.746</v>
      </c>
      <c r="H29" s="5">
        <v>27</v>
      </c>
      <c r="I29" s="5">
        <v>4884</v>
      </c>
      <c r="J29" s="5">
        <v>37987.691</v>
      </c>
    </row>
    <row r="30" spans="1:10" s="5" customFormat="1" ht="12.75">
      <c r="A30" s="5" t="s">
        <v>58</v>
      </c>
      <c r="B30" s="5">
        <v>226</v>
      </c>
      <c r="C30" s="5">
        <v>37503</v>
      </c>
      <c r="D30" s="5">
        <v>419472.40300000005</v>
      </c>
      <c r="E30" s="5">
        <v>175</v>
      </c>
      <c r="F30" s="5">
        <v>23939</v>
      </c>
      <c r="G30" s="5">
        <v>248424.602</v>
      </c>
      <c r="H30" s="5">
        <v>33</v>
      </c>
      <c r="I30" s="5">
        <v>13239</v>
      </c>
      <c r="J30" s="5">
        <v>166621.695</v>
      </c>
    </row>
    <row r="31" spans="1:10" s="5" customFormat="1" ht="12.75">
      <c r="A31" s="5" t="s">
        <v>59</v>
      </c>
      <c r="B31" s="5">
        <v>560</v>
      </c>
      <c r="C31" s="5">
        <v>160414</v>
      </c>
      <c r="D31" s="5">
        <v>4849559.677999999</v>
      </c>
      <c r="E31" s="5">
        <v>404</v>
      </c>
      <c r="F31" s="5">
        <v>43692</v>
      </c>
      <c r="G31" s="5">
        <v>456873.215</v>
      </c>
      <c r="H31" s="5">
        <v>122</v>
      </c>
      <c r="I31" s="5">
        <v>116722</v>
      </c>
      <c r="J31" s="5">
        <v>4376775.965</v>
      </c>
    </row>
    <row r="32" s="5" customFormat="1" ht="12.75"/>
    <row r="33" spans="1:10" s="5" customFormat="1" ht="12.75">
      <c r="A33" s="5" t="s">
        <v>60</v>
      </c>
      <c r="B33" s="5">
        <v>174</v>
      </c>
      <c r="C33" s="5">
        <v>38719</v>
      </c>
      <c r="D33" s="5">
        <v>354362.39300000004</v>
      </c>
      <c r="E33" s="5">
        <v>107</v>
      </c>
      <c r="F33" s="5">
        <v>15539</v>
      </c>
      <c r="G33" s="5">
        <v>163962.407</v>
      </c>
      <c r="H33" s="5">
        <v>59</v>
      </c>
      <c r="I33" s="5">
        <v>22814</v>
      </c>
      <c r="J33" s="5">
        <v>186664.786</v>
      </c>
    </row>
    <row r="34" spans="1:10" s="5" customFormat="1" ht="12.75">
      <c r="A34" s="22" t="s">
        <v>138</v>
      </c>
      <c r="B34" s="23">
        <f aca="true" t="shared" si="3" ref="B34:J34">_xlfn.IFERROR(B33/B$9*100,0)</f>
        <v>1.3294621026894866</v>
      </c>
      <c r="C34" s="23">
        <f t="shared" si="3"/>
        <v>1.4978388706188919</v>
      </c>
      <c r="D34" s="23">
        <f t="shared" si="3"/>
        <v>1.0611389717260076</v>
      </c>
      <c r="E34" s="23">
        <f t="shared" si="3"/>
        <v>1.1421861656703673</v>
      </c>
      <c r="F34" s="23">
        <f t="shared" si="3"/>
        <v>1.1624236222074602</v>
      </c>
      <c r="G34" s="23">
        <f t="shared" si="3"/>
        <v>1.1733046014003246</v>
      </c>
      <c r="H34" s="23">
        <f t="shared" si="3"/>
        <v>2.9737903225806455</v>
      </c>
      <c r="I34" s="23">
        <f t="shared" si="3"/>
        <v>1.8532975357332888</v>
      </c>
      <c r="J34" s="23">
        <f t="shared" si="3"/>
        <v>1.2295150120140026</v>
      </c>
    </row>
    <row r="35" spans="1:10" s="5" customFormat="1" ht="12.75">
      <c r="A35" s="5" t="s">
        <v>61</v>
      </c>
      <c r="B35" s="5">
        <v>7</v>
      </c>
      <c r="C35" s="5">
        <v>1343</v>
      </c>
      <c r="D35" s="5">
        <v>16385.388</v>
      </c>
      <c r="E35" s="5">
        <v>4</v>
      </c>
      <c r="F35" s="5">
        <v>651</v>
      </c>
      <c r="G35" s="5">
        <v>7364.916</v>
      </c>
      <c r="H35" s="5">
        <v>3</v>
      </c>
      <c r="I35" s="5">
        <v>692</v>
      </c>
      <c r="J35" s="5">
        <v>9020.472</v>
      </c>
    </row>
    <row r="36" spans="1:10" s="5" customFormat="1" ht="12.75">
      <c r="A36" s="5" t="s">
        <v>62</v>
      </c>
      <c r="B36" s="5">
        <v>112</v>
      </c>
      <c r="C36" s="5">
        <v>27037</v>
      </c>
      <c r="D36" s="5">
        <v>236649.458</v>
      </c>
      <c r="E36" s="5">
        <v>65</v>
      </c>
      <c r="F36" s="5">
        <v>8615</v>
      </c>
      <c r="G36" s="5">
        <v>98283.022</v>
      </c>
      <c r="H36" s="5">
        <v>40</v>
      </c>
      <c r="I36" s="5">
        <v>18056</v>
      </c>
      <c r="J36" s="5">
        <v>135241.236</v>
      </c>
    </row>
    <row r="37" spans="1:10" s="5" customFormat="1" ht="12.75">
      <c r="A37" s="5" t="s">
        <v>63</v>
      </c>
      <c r="B37" s="5">
        <v>23</v>
      </c>
      <c r="C37" s="5">
        <v>5591</v>
      </c>
      <c r="D37" s="5">
        <v>56470.841</v>
      </c>
      <c r="E37" s="5">
        <v>15</v>
      </c>
      <c r="F37" s="5">
        <v>2583</v>
      </c>
      <c r="G37" s="5">
        <v>25301.199</v>
      </c>
      <c r="H37" s="5">
        <v>8</v>
      </c>
      <c r="I37" s="5">
        <v>3008</v>
      </c>
      <c r="J37" s="5">
        <v>31169.642</v>
      </c>
    </row>
    <row r="38" spans="1:10" s="5" customFormat="1" ht="12.75">
      <c r="A38" s="5" t="s">
        <v>64</v>
      </c>
      <c r="B38" s="5">
        <v>32</v>
      </c>
      <c r="C38" s="5">
        <v>4748</v>
      </c>
      <c r="D38" s="5">
        <v>44856.706</v>
      </c>
      <c r="E38" s="5">
        <v>23</v>
      </c>
      <c r="F38" s="5">
        <v>3690</v>
      </c>
      <c r="G38" s="5">
        <v>33013.27</v>
      </c>
      <c r="H38" s="5">
        <v>8</v>
      </c>
      <c r="I38" s="5">
        <v>1058</v>
      </c>
      <c r="J38" s="5">
        <v>11233.436</v>
      </c>
    </row>
    <row r="39" s="5" customFormat="1" ht="12.75"/>
    <row r="40" spans="1:10" s="5" customFormat="1" ht="12.75">
      <c r="A40" s="5" t="s">
        <v>65</v>
      </c>
      <c r="B40" s="5">
        <v>1624</v>
      </c>
      <c r="C40" s="5">
        <v>399648</v>
      </c>
      <c r="D40" s="5">
        <v>3946430.066</v>
      </c>
      <c r="E40" s="5">
        <v>1142</v>
      </c>
      <c r="F40" s="5">
        <v>213550</v>
      </c>
      <c r="G40" s="5">
        <v>2109897.779</v>
      </c>
      <c r="H40" s="5">
        <v>247</v>
      </c>
      <c r="I40" s="5">
        <v>185855</v>
      </c>
      <c r="J40" s="5">
        <v>1530913.347</v>
      </c>
    </row>
    <row r="41" spans="1:10" s="5" customFormat="1" ht="12.75">
      <c r="A41" s="22" t="s">
        <v>138</v>
      </c>
      <c r="B41" s="23">
        <f aca="true" t="shared" si="4" ref="B41:J41">_xlfn.IFERROR(B40/B$9*100,0)</f>
        <v>12.408312958435207</v>
      </c>
      <c r="C41" s="23">
        <f t="shared" si="4"/>
        <v>15.46032462008572</v>
      </c>
      <c r="D41" s="23">
        <f t="shared" si="4"/>
        <v>11.817593584835736</v>
      </c>
      <c r="E41" s="23">
        <f t="shared" si="4"/>
        <v>12.190435525192143</v>
      </c>
      <c r="F41" s="23">
        <f t="shared" si="4"/>
        <v>15.975002543432856</v>
      </c>
      <c r="G41" s="23">
        <f t="shared" si="4"/>
        <v>15.098294895030573</v>
      </c>
      <c r="H41" s="23">
        <f t="shared" si="4"/>
        <v>12.449596774193548</v>
      </c>
      <c r="I41" s="23">
        <f t="shared" si="4"/>
        <v>15.097949219939968</v>
      </c>
      <c r="J41" s="23">
        <f t="shared" si="4"/>
        <v>10.08374949857496</v>
      </c>
    </row>
    <row r="42" spans="1:10" s="5" customFormat="1" ht="12.75">
      <c r="A42" s="5" t="s">
        <v>66</v>
      </c>
      <c r="B42" s="5">
        <v>146</v>
      </c>
      <c r="C42" s="5">
        <v>34087</v>
      </c>
      <c r="D42" s="5">
        <v>351805.522</v>
      </c>
      <c r="E42" s="5">
        <v>105</v>
      </c>
      <c r="F42" s="5">
        <v>15029</v>
      </c>
      <c r="G42" s="5">
        <v>162433.56</v>
      </c>
      <c r="H42" s="5">
        <v>21</v>
      </c>
      <c r="I42" s="5">
        <v>19058</v>
      </c>
      <c r="J42" s="5">
        <v>173590.65</v>
      </c>
    </row>
    <row r="43" spans="1:10" s="5" customFormat="1" ht="12.75">
      <c r="A43" s="5" t="s">
        <v>67</v>
      </c>
      <c r="B43" s="5">
        <v>809</v>
      </c>
      <c r="C43" s="5">
        <v>203575</v>
      </c>
      <c r="D43" s="5">
        <v>2014519.922</v>
      </c>
      <c r="E43" s="5">
        <v>610</v>
      </c>
      <c r="F43" s="5">
        <v>122984</v>
      </c>
      <c r="G43" s="5">
        <v>1169936.273</v>
      </c>
      <c r="H43" s="5">
        <v>80</v>
      </c>
      <c r="I43" s="5">
        <v>80591</v>
      </c>
      <c r="J43" s="5">
        <v>652155.089</v>
      </c>
    </row>
    <row r="44" spans="1:10" s="5" customFormat="1" ht="12.75">
      <c r="A44" s="5" t="s">
        <v>68</v>
      </c>
      <c r="B44" s="5">
        <v>347</v>
      </c>
      <c r="C44" s="5">
        <v>107335</v>
      </c>
      <c r="D44" s="5">
        <v>950796.508</v>
      </c>
      <c r="E44" s="5">
        <v>232</v>
      </c>
      <c r="F44" s="5">
        <v>41393</v>
      </c>
      <c r="G44" s="5">
        <v>411854.197</v>
      </c>
      <c r="H44" s="5">
        <v>74</v>
      </c>
      <c r="I44" s="5">
        <v>65837</v>
      </c>
      <c r="J44" s="5">
        <v>488034.909</v>
      </c>
    </row>
    <row r="45" spans="1:10" s="5" customFormat="1" ht="12.75">
      <c r="A45" s="5" t="s">
        <v>69</v>
      </c>
      <c r="B45" s="5">
        <v>193</v>
      </c>
      <c r="C45" s="5">
        <v>37345</v>
      </c>
      <c r="D45" s="5">
        <v>400326.88</v>
      </c>
      <c r="E45" s="5">
        <v>129</v>
      </c>
      <c r="F45" s="5">
        <v>23151</v>
      </c>
      <c r="G45" s="5">
        <v>240809.237</v>
      </c>
      <c r="H45" s="5">
        <v>42</v>
      </c>
      <c r="I45" s="5">
        <v>14056</v>
      </c>
      <c r="J45" s="5">
        <v>139052.939</v>
      </c>
    </row>
    <row r="46" spans="1:10" s="5" customFormat="1" ht="12.75">
      <c r="A46" s="5" t="s">
        <v>70</v>
      </c>
      <c r="B46" s="5">
        <v>100</v>
      </c>
      <c r="C46" s="5">
        <v>14221</v>
      </c>
      <c r="D46" s="5">
        <v>192064.28499999997</v>
      </c>
      <c r="E46" s="5">
        <v>45</v>
      </c>
      <c r="F46" s="5">
        <v>8303</v>
      </c>
      <c r="G46" s="5">
        <v>95589.679</v>
      </c>
      <c r="H46" s="5">
        <v>25</v>
      </c>
      <c r="I46" s="5">
        <v>5918</v>
      </c>
      <c r="J46" s="5">
        <v>72350.629</v>
      </c>
    </row>
    <row r="47" spans="1:10" s="5" customFormat="1" ht="12.75">
      <c r="A47" s="5" t="s">
        <v>71</v>
      </c>
      <c r="B47" s="5">
        <v>29</v>
      </c>
      <c r="C47" s="5">
        <v>3085</v>
      </c>
      <c r="D47" s="5">
        <v>36916.949</v>
      </c>
      <c r="E47" s="5">
        <v>21</v>
      </c>
      <c r="F47" s="5">
        <v>2690</v>
      </c>
      <c r="G47" s="5">
        <v>29274.833</v>
      </c>
      <c r="H47" s="5">
        <v>5</v>
      </c>
      <c r="I47" s="5">
        <v>395</v>
      </c>
      <c r="J47" s="5">
        <v>5729.131</v>
      </c>
    </row>
    <row r="48" s="5" customFormat="1" ht="12.75"/>
    <row r="49" spans="1:10" s="5" customFormat="1" ht="12.75">
      <c r="A49" s="5" t="s">
        <v>72</v>
      </c>
      <c r="B49" s="5">
        <v>2925</v>
      </c>
      <c r="C49" s="5">
        <v>546135</v>
      </c>
      <c r="D49" s="5">
        <v>7271799.866</v>
      </c>
      <c r="E49" s="5">
        <v>2103</v>
      </c>
      <c r="F49" s="5">
        <v>348598</v>
      </c>
      <c r="G49" s="5">
        <v>3634870.574</v>
      </c>
      <c r="H49" s="5">
        <v>257</v>
      </c>
      <c r="I49" s="5">
        <v>184713</v>
      </c>
      <c r="J49" s="5">
        <v>3180403.017</v>
      </c>
    </row>
    <row r="50" spans="1:10" s="5" customFormat="1" ht="12.75">
      <c r="A50" s="22" t="s">
        <v>138</v>
      </c>
      <c r="B50" s="23">
        <f aca="true" t="shared" si="5" ref="B50:J50">_xlfn.IFERROR(B49/B$9*100,0)</f>
        <v>22.348716381418093</v>
      </c>
      <c r="C50" s="23">
        <f t="shared" si="5"/>
        <v>21.127152860493517</v>
      </c>
      <c r="D50" s="23">
        <f t="shared" si="5"/>
        <v>21.775420825777523</v>
      </c>
      <c r="E50" s="23">
        <f t="shared" si="5"/>
        <v>22.448761742100768</v>
      </c>
      <c r="F50" s="23">
        <f t="shared" si="5"/>
        <v>26.077517848914106</v>
      </c>
      <c r="G50" s="23">
        <f t="shared" si="5"/>
        <v>26.010903645546257</v>
      </c>
      <c r="H50" s="23">
        <f t="shared" si="5"/>
        <v>12.953629032258066</v>
      </c>
      <c r="I50" s="23">
        <f t="shared" si="5"/>
        <v>15.005178737525334</v>
      </c>
      <c r="J50" s="23">
        <f t="shared" si="5"/>
        <v>20.948532058189727</v>
      </c>
    </row>
    <row r="51" spans="1:10" s="5" customFormat="1" ht="12.75">
      <c r="A51" s="5" t="s">
        <v>73</v>
      </c>
      <c r="B51" s="5">
        <v>676</v>
      </c>
      <c r="C51" s="5">
        <v>102734</v>
      </c>
      <c r="D51" s="5">
        <v>1186193.027</v>
      </c>
      <c r="E51" s="5">
        <v>482</v>
      </c>
      <c r="F51" s="5">
        <v>81599</v>
      </c>
      <c r="G51" s="5">
        <v>852664.798</v>
      </c>
      <c r="H51" s="5">
        <v>59</v>
      </c>
      <c r="I51" s="5">
        <v>21135</v>
      </c>
      <c r="J51" s="5">
        <v>110399.789</v>
      </c>
    </row>
    <row r="52" spans="1:10" s="5" customFormat="1" ht="12.75">
      <c r="A52" s="5" t="s">
        <v>74</v>
      </c>
      <c r="B52" s="5">
        <v>1166</v>
      </c>
      <c r="C52" s="5">
        <v>241330</v>
      </c>
      <c r="D52" s="5">
        <v>2404029.4020000002</v>
      </c>
      <c r="E52" s="5">
        <v>753</v>
      </c>
      <c r="F52" s="5">
        <v>147883</v>
      </c>
      <c r="G52" s="5">
        <v>1349348.981</v>
      </c>
      <c r="H52" s="5">
        <v>90</v>
      </c>
      <c r="I52" s="5">
        <v>83872</v>
      </c>
      <c r="J52" s="5">
        <v>888173.15</v>
      </c>
    </row>
    <row r="53" spans="1:10" s="5" customFormat="1" ht="12.75">
      <c r="A53" s="5" t="s">
        <v>75</v>
      </c>
      <c r="B53" s="5">
        <v>295</v>
      </c>
      <c r="C53" s="5">
        <v>79316</v>
      </c>
      <c r="D53" s="5">
        <v>2284311.687</v>
      </c>
      <c r="E53" s="5">
        <v>202</v>
      </c>
      <c r="F53" s="5">
        <v>26138</v>
      </c>
      <c r="G53" s="5">
        <v>280989.753</v>
      </c>
      <c r="H53" s="5">
        <v>26</v>
      </c>
      <c r="I53" s="5">
        <v>51043</v>
      </c>
      <c r="J53" s="5">
        <v>1962201.796</v>
      </c>
    </row>
    <row r="54" spans="1:10" s="5" customFormat="1" ht="12.75">
      <c r="A54" s="5" t="s">
        <v>76</v>
      </c>
      <c r="B54" s="5">
        <v>293</v>
      </c>
      <c r="C54" s="5">
        <v>43763</v>
      </c>
      <c r="D54" s="5">
        <v>450885.902</v>
      </c>
      <c r="E54" s="5">
        <v>242</v>
      </c>
      <c r="F54" s="5">
        <v>27279</v>
      </c>
      <c r="G54" s="5">
        <v>338807.163</v>
      </c>
      <c r="H54" s="5">
        <v>32</v>
      </c>
      <c r="I54" s="5">
        <v>15953</v>
      </c>
      <c r="J54" s="5">
        <v>102696.623</v>
      </c>
    </row>
    <row r="55" spans="1:10" s="5" customFormat="1" ht="12.75">
      <c r="A55" s="5" t="s">
        <v>77</v>
      </c>
      <c r="B55" s="5">
        <v>495</v>
      </c>
      <c r="C55" s="5">
        <v>78992</v>
      </c>
      <c r="D55" s="5">
        <v>946379.848</v>
      </c>
      <c r="E55" s="5">
        <v>424</v>
      </c>
      <c r="F55" s="5">
        <v>65699</v>
      </c>
      <c r="G55" s="5">
        <v>813059.879</v>
      </c>
      <c r="H55" s="5">
        <v>50</v>
      </c>
      <c r="I55" s="5">
        <v>12710</v>
      </c>
      <c r="J55" s="5">
        <v>116931.659</v>
      </c>
    </row>
    <row r="56" s="5" customFormat="1" ht="12.75"/>
    <row r="57" spans="1:10" s="5" customFormat="1" ht="12.75">
      <c r="A57" s="5" t="s">
        <v>78</v>
      </c>
      <c r="B57" s="5">
        <v>340</v>
      </c>
      <c r="C57" s="5">
        <v>44865</v>
      </c>
      <c r="D57" s="5">
        <v>452984.381</v>
      </c>
      <c r="E57" s="5">
        <v>215</v>
      </c>
      <c r="F57" s="5">
        <v>24843</v>
      </c>
      <c r="G57" s="5">
        <v>221738.292</v>
      </c>
      <c r="H57" s="5">
        <v>103</v>
      </c>
      <c r="I57" s="5">
        <v>19621</v>
      </c>
      <c r="J57" s="5">
        <v>220885.426</v>
      </c>
    </row>
    <row r="58" spans="1:10" s="5" customFormat="1" ht="12.75">
      <c r="A58" s="22" t="s">
        <v>138</v>
      </c>
      <c r="B58" s="23">
        <f aca="true" t="shared" si="6" ref="B58:J58">_xlfn.IFERROR(B57/B$9*100,0)</f>
        <v>2.597799511002445</v>
      </c>
      <c r="C58" s="23">
        <f t="shared" si="6"/>
        <v>1.7355959846668711</v>
      </c>
      <c r="D58" s="23">
        <f t="shared" si="6"/>
        <v>1.356462733511008</v>
      </c>
      <c r="E58" s="23">
        <f t="shared" si="6"/>
        <v>2.2950469684030743</v>
      </c>
      <c r="F58" s="23">
        <f t="shared" si="6"/>
        <v>1.8584265426668343</v>
      </c>
      <c r="G58" s="23">
        <f t="shared" si="6"/>
        <v>1.58674517574171</v>
      </c>
      <c r="H58" s="23">
        <f t="shared" si="6"/>
        <v>5.191532258064516</v>
      </c>
      <c r="I58" s="23">
        <f t="shared" si="6"/>
        <v>1.5939138664251278</v>
      </c>
      <c r="J58" s="23">
        <f t="shared" si="6"/>
        <v>1.4549179468810367</v>
      </c>
    </row>
    <row r="59" spans="1:10" s="5" customFormat="1" ht="12.75">
      <c r="A59" s="5" t="s">
        <v>79</v>
      </c>
      <c r="B59" s="5">
        <v>43</v>
      </c>
      <c r="C59" s="5">
        <v>5575</v>
      </c>
      <c r="D59" s="5">
        <v>41947.755</v>
      </c>
      <c r="E59" s="5">
        <v>36</v>
      </c>
      <c r="F59" s="5">
        <v>5140</v>
      </c>
      <c r="G59" s="5">
        <v>38391.755</v>
      </c>
      <c r="H59" s="5">
        <v>5</v>
      </c>
      <c r="I59" s="5">
        <v>346</v>
      </c>
      <c r="J59" s="5">
        <v>1870.383</v>
      </c>
    </row>
    <row r="60" spans="1:10" s="5" customFormat="1" ht="12.75">
      <c r="A60" s="5" t="s">
        <v>80</v>
      </c>
      <c r="B60" s="5">
        <v>47</v>
      </c>
      <c r="C60" s="5">
        <v>6624</v>
      </c>
      <c r="D60" s="5">
        <v>73076.93100000001</v>
      </c>
      <c r="E60" s="5">
        <v>27</v>
      </c>
      <c r="F60" s="5">
        <v>2934</v>
      </c>
      <c r="G60" s="5">
        <v>33275.376</v>
      </c>
      <c r="H60" s="5">
        <v>16</v>
      </c>
      <c r="I60" s="5">
        <v>3606</v>
      </c>
      <c r="J60" s="5">
        <v>37515.167</v>
      </c>
    </row>
    <row r="61" spans="1:10" s="5" customFormat="1" ht="12.75">
      <c r="A61" s="5" t="s">
        <v>81</v>
      </c>
      <c r="B61" s="5">
        <v>130</v>
      </c>
      <c r="C61" s="5">
        <v>21530</v>
      </c>
      <c r="D61" s="5">
        <v>223211.96800000002</v>
      </c>
      <c r="E61" s="5">
        <v>57</v>
      </c>
      <c r="F61" s="5">
        <v>9282</v>
      </c>
      <c r="G61" s="5">
        <v>100585.611</v>
      </c>
      <c r="H61" s="5">
        <v>58</v>
      </c>
      <c r="I61" s="5">
        <v>12020</v>
      </c>
      <c r="J61" s="5">
        <v>117612.442</v>
      </c>
    </row>
    <row r="62" spans="1:10" s="5" customFormat="1" ht="12.75">
      <c r="A62" s="5" t="s">
        <v>82</v>
      </c>
      <c r="B62" s="5">
        <v>60</v>
      </c>
      <c r="C62" s="5">
        <v>5929</v>
      </c>
      <c r="D62" s="5">
        <v>69608.317</v>
      </c>
      <c r="E62" s="5">
        <v>40</v>
      </c>
      <c r="F62" s="5">
        <v>2913</v>
      </c>
      <c r="G62" s="5">
        <v>9621.45</v>
      </c>
      <c r="H62" s="5">
        <v>19</v>
      </c>
      <c r="I62" s="5">
        <v>3016</v>
      </c>
      <c r="J62" s="5">
        <v>58612.124</v>
      </c>
    </row>
    <row r="63" spans="1:10" s="5" customFormat="1" ht="12.75">
      <c r="A63" s="5" t="s">
        <v>83</v>
      </c>
      <c r="B63" s="5">
        <v>60</v>
      </c>
      <c r="C63" s="5">
        <v>5207</v>
      </c>
      <c r="D63" s="5">
        <v>45139.41</v>
      </c>
      <c r="E63" s="5">
        <v>55</v>
      </c>
      <c r="F63" s="5">
        <v>4574</v>
      </c>
      <c r="G63" s="5">
        <v>39864.1</v>
      </c>
      <c r="H63" s="5">
        <v>5</v>
      </c>
      <c r="I63" s="5">
        <v>633</v>
      </c>
      <c r="J63" s="5">
        <v>5275.31</v>
      </c>
    </row>
    <row r="64" s="5" customFormat="1" ht="12.75"/>
    <row r="65" spans="1:10" s="5" customFormat="1" ht="12.75">
      <c r="A65" s="5" t="s">
        <v>84</v>
      </c>
      <c r="B65" s="5">
        <v>300</v>
      </c>
      <c r="C65" s="5">
        <v>56320</v>
      </c>
      <c r="D65" s="5">
        <v>699643.821</v>
      </c>
      <c r="E65" s="5">
        <v>219</v>
      </c>
      <c r="F65" s="5">
        <v>37464</v>
      </c>
      <c r="G65" s="5">
        <v>416995.107</v>
      </c>
      <c r="H65" s="5">
        <v>57</v>
      </c>
      <c r="I65" s="5">
        <v>18504</v>
      </c>
      <c r="J65" s="5">
        <v>233460.478</v>
      </c>
    </row>
    <row r="66" spans="1:10" s="5" customFormat="1" ht="12.75">
      <c r="A66" s="22" t="s">
        <v>138</v>
      </c>
      <c r="B66" s="23">
        <f aca="true" t="shared" si="7" ref="B66:J66">_xlfn.IFERROR(B65/B$9*100,0)</f>
        <v>2.2921760391198047</v>
      </c>
      <c r="C66" s="23">
        <f t="shared" si="7"/>
        <v>2.1787309897790745</v>
      </c>
      <c r="D66" s="23">
        <f t="shared" si="7"/>
        <v>2.0950849736201973</v>
      </c>
      <c r="E66" s="23">
        <f t="shared" si="7"/>
        <v>2.3377455166524337</v>
      </c>
      <c r="F66" s="23">
        <f t="shared" si="7"/>
        <v>2.8025637803192156</v>
      </c>
      <c r="G66" s="23">
        <f t="shared" si="7"/>
        <v>2.9839905790387715</v>
      </c>
      <c r="H66" s="23">
        <f t="shared" si="7"/>
        <v>2.872983870967742</v>
      </c>
      <c r="I66" s="23">
        <f t="shared" si="7"/>
        <v>1.5031742614714114</v>
      </c>
      <c r="J66" s="23">
        <f t="shared" si="7"/>
        <v>1.5377467200105155</v>
      </c>
    </row>
    <row r="67" spans="1:10" s="5" customFormat="1" ht="12.75">
      <c r="A67" s="5" t="s">
        <v>85</v>
      </c>
      <c r="B67" s="5">
        <v>63</v>
      </c>
      <c r="C67" s="5">
        <v>12298</v>
      </c>
      <c r="D67" s="5">
        <v>172180.063</v>
      </c>
      <c r="E67" s="5">
        <v>51</v>
      </c>
      <c r="F67" s="5">
        <v>10507</v>
      </c>
      <c r="G67" s="5">
        <v>125481.897</v>
      </c>
      <c r="H67" s="5">
        <v>8</v>
      </c>
      <c r="I67" s="5">
        <v>1791</v>
      </c>
      <c r="J67" s="5">
        <v>23820.55</v>
      </c>
    </row>
    <row r="68" spans="1:10" s="5" customFormat="1" ht="12.75">
      <c r="A68" s="5" t="s">
        <v>86</v>
      </c>
      <c r="B68" s="5">
        <v>34</v>
      </c>
      <c r="C68" s="5">
        <v>6734</v>
      </c>
      <c r="D68" s="5">
        <v>71707.52500000001</v>
      </c>
      <c r="E68" s="5">
        <v>23</v>
      </c>
      <c r="F68" s="5">
        <v>5736</v>
      </c>
      <c r="G68" s="5">
        <v>56887.468</v>
      </c>
      <c r="H68" s="5">
        <v>9</v>
      </c>
      <c r="I68" s="5">
        <v>998</v>
      </c>
      <c r="J68" s="5">
        <v>8929.727</v>
      </c>
    </row>
    <row r="69" spans="1:10" s="5" customFormat="1" ht="12.75">
      <c r="A69" s="5" t="s">
        <v>87</v>
      </c>
      <c r="B69" s="5">
        <v>98</v>
      </c>
      <c r="C69" s="5">
        <v>18053</v>
      </c>
      <c r="D69" s="5">
        <v>215350.728</v>
      </c>
      <c r="E69" s="5">
        <v>70</v>
      </c>
      <c r="F69" s="5">
        <v>8951</v>
      </c>
      <c r="G69" s="5">
        <v>96245.323</v>
      </c>
      <c r="H69" s="5">
        <v>18</v>
      </c>
      <c r="I69" s="5">
        <v>8908</v>
      </c>
      <c r="J69" s="5">
        <v>109765.277</v>
      </c>
    </row>
    <row r="70" spans="1:10" s="5" customFormat="1" ht="12.75">
      <c r="A70" s="5" t="s">
        <v>88</v>
      </c>
      <c r="B70" s="5">
        <v>40</v>
      </c>
      <c r="C70" s="5">
        <v>4957</v>
      </c>
      <c r="D70" s="5">
        <v>71845.12700000001</v>
      </c>
      <c r="E70" s="5">
        <v>29</v>
      </c>
      <c r="F70" s="5">
        <v>4239</v>
      </c>
      <c r="G70" s="5">
        <v>53793.375</v>
      </c>
      <c r="H70" s="5">
        <v>5</v>
      </c>
      <c r="I70" s="5">
        <v>560</v>
      </c>
      <c r="J70" s="5">
        <v>10410.006</v>
      </c>
    </row>
    <row r="71" spans="1:10" s="5" customFormat="1" ht="12.75">
      <c r="A71" s="5" t="s">
        <v>89</v>
      </c>
      <c r="B71" s="5">
        <v>12</v>
      </c>
      <c r="C71" s="5">
        <v>2731</v>
      </c>
      <c r="D71" s="5">
        <v>33180.541</v>
      </c>
      <c r="E71" s="5">
        <v>7</v>
      </c>
      <c r="F71" s="5">
        <v>934</v>
      </c>
      <c r="G71" s="5">
        <v>8771.436</v>
      </c>
      <c r="H71" s="5">
        <v>5</v>
      </c>
      <c r="I71" s="5">
        <v>1797</v>
      </c>
      <c r="J71" s="5">
        <v>24409.105</v>
      </c>
    </row>
    <row r="72" spans="1:10" s="5" customFormat="1" ht="12.75">
      <c r="A72" s="5" t="s">
        <v>90</v>
      </c>
      <c r="B72" s="5">
        <v>53</v>
      </c>
      <c r="C72" s="5">
        <v>11547</v>
      </c>
      <c r="D72" s="5">
        <v>135379.837</v>
      </c>
      <c r="E72" s="5">
        <v>39</v>
      </c>
      <c r="F72" s="5">
        <v>7097</v>
      </c>
      <c r="G72" s="5">
        <v>75815.608</v>
      </c>
      <c r="H72" s="5">
        <v>12</v>
      </c>
      <c r="I72" s="5">
        <v>4450</v>
      </c>
      <c r="J72" s="5">
        <v>56125.813</v>
      </c>
    </row>
    <row r="73" s="5" customFormat="1" ht="12.75"/>
    <row r="74" spans="1:10" s="5" customFormat="1" ht="12.75">
      <c r="A74" s="5" t="s">
        <v>91</v>
      </c>
      <c r="B74" s="5">
        <v>397</v>
      </c>
      <c r="C74" s="5">
        <v>89579</v>
      </c>
      <c r="D74" s="5">
        <v>953987.707</v>
      </c>
      <c r="E74" s="5">
        <v>262</v>
      </c>
      <c r="F74" s="5">
        <v>33677</v>
      </c>
      <c r="G74" s="5">
        <v>405560.424</v>
      </c>
      <c r="H74" s="5">
        <v>104</v>
      </c>
      <c r="I74" s="5">
        <v>55878</v>
      </c>
      <c r="J74" s="5">
        <v>531625.344</v>
      </c>
    </row>
    <row r="75" spans="1:10" s="5" customFormat="1" ht="12.75">
      <c r="A75" s="22" t="s">
        <v>138</v>
      </c>
      <c r="B75" s="23">
        <f aca="true" t="shared" si="8" ref="B75:J75">_xlfn.IFERROR(B74/B$9*100,0)</f>
        <v>3.0333129584352077</v>
      </c>
      <c r="C75" s="23">
        <f t="shared" si="8"/>
        <v>3.4653505563462312</v>
      </c>
      <c r="D75" s="23">
        <f t="shared" si="8"/>
        <v>2.8567183043185733</v>
      </c>
      <c r="E75" s="23">
        <f t="shared" si="8"/>
        <v>2.796754910333049</v>
      </c>
      <c r="F75" s="23">
        <f t="shared" si="8"/>
        <v>2.5192702442294</v>
      </c>
      <c r="G75" s="23">
        <f t="shared" si="8"/>
        <v>2.902164711604085</v>
      </c>
      <c r="H75" s="23">
        <f t="shared" si="8"/>
        <v>5.241935483870968</v>
      </c>
      <c r="I75" s="23">
        <f t="shared" si="8"/>
        <v>4.539254830442041</v>
      </c>
      <c r="J75" s="23">
        <f t="shared" si="8"/>
        <v>3.5016853217034107</v>
      </c>
    </row>
    <row r="76" spans="1:10" s="5" customFormat="1" ht="12.75">
      <c r="A76" s="5" t="s">
        <v>92</v>
      </c>
      <c r="B76" s="5">
        <v>49</v>
      </c>
      <c r="C76" s="5">
        <v>5478</v>
      </c>
      <c r="D76" s="5">
        <v>78665.175</v>
      </c>
      <c r="E76" s="5">
        <v>18</v>
      </c>
      <c r="F76" s="5">
        <v>2113</v>
      </c>
      <c r="G76" s="5">
        <v>29382.153</v>
      </c>
      <c r="H76" s="5">
        <v>27</v>
      </c>
      <c r="I76" s="5">
        <v>3341</v>
      </c>
      <c r="J76" s="5">
        <v>44670.002</v>
      </c>
    </row>
    <row r="77" spans="1:10" s="5" customFormat="1" ht="12.75">
      <c r="A77" s="5" t="s">
        <v>93</v>
      </c>
      <c r="B77" s="5">
        <v>42</v>
      </c>
      <c r="C77" s="5">
        <v>21719</v>
      </c>
      <c r="D77" s="5">
        <v>101846.984</v>
      </c>
      <c r="E77" s="5">
        <v>25</v>
      </c>
      <c r="F77" s="5">
        <v>3795</v>
      </c>
      <c r="G77" s="5">
        <v>34154.133</v>
      </c>
      <c r="H77" s="5">
        <v>12</v>
      </c>
      <c r="I77" s="5">
        <v>17924</v>
      </c>
      <c r="J77" s="5">
        <v>67288.351</v>
      </c>
    </row>
    <row r="78" spans="1:10" s="5" customFormat="1" ht="12.75">
      <c r="A78" s="5" t="s">
        <v>94</v>
      </c>
      <c r="B78" s="5">
        <v>42</v>
      </c>
      <c r="C78" s="5">
        <v>19707</v>
      </c>
      <c r="D78" s="5">
        <v>102213.479</v>
      </c>
      <c r="E78" s="5">
        <v>32</v>
      </c>
      <c r="F78" s="5">
        <v>4399</v>
      </c>
      <c r="G78" s="5">
        <v>43702.632</v>
      </c>
      <c r="H78" s="5">
        <v>9</v>
      </c>
      <c r="I78" s="5">
        <v>15308</v>
      </c>
      <c r="J78" s="5">
        <v>58010.847</v>
      </c>
    </row>
    <row r="79" spans="1:10" s="5" customFormat="1" ht="12.75">
      <c r="A79" s="5" t="s">
        <v>95</v>
      </c>
      <c r="B79" s="5">
        <v>242</v>
      </c>
      <c r="C79" s="5">
        <v>40197</v>
      </c>
      <c r="D79" s="5">
        <v>648784.8589999999</v>
      </c>
      <c r="E79" s="5">
        <v>177</v>
      </c>
      <c r="F79" s="5">
        <v>22445</v>
      </c>
      <c r="G79" s="5">
        <v>288406.457</v>
      </c>
      <c r="H79" s="5">
        <v>44</v>
      </c>
      <c r="I79" s="5">
        <v>17752</v>
      </c>
      <c r="J79" s="5">
        <v>349093.983</v>
      </c>
    </row>
    <row r="80" spans="1:10" s="5" customFormat="1" ht="12.75">
      <c r="A80" s="5" t="s">
        <v>96</v>
      </c>
      <c r="B80" s="5">
        <v>22</v>
      </c>
      <c r="C80" s="5">
        <v>2478</v>
      </c>
      <c r="D80" s="5">
        <v>22477.21</v>
      </c>
      <c r="E80" s="5">
        <v>10</v>
      </c>
      <c r="F80" s="5">
        <v>925</v>
      </c>
      <c r="G80" s="5">
        <v>9915.049</v>
      </c>
      <c r="H80" s="5">
        <v>12</v>
      </c>
      <c r="I80" s="5">
        <v>1553</v>
      </c>
      <c r="J80" s="5">
        <v>12562.161</v>
      </c>
    </row>
    <row r="81" s="5" customFormat="1" ht="12.75"/>
    <row r="82" spans="1:10" s="5" customFormat="1" ht="12.75">
      <c r="A82" s="5" t="s">
        <v>97</v>
      </c>
      <c r="B82" s="5">
        <v>2108</v>
      </c>
      <c r="C82" s="5">
        <v>239133</v>
      </c>
      <c r="D82" s="5">
        <v>2570412.799</v>
      </c>
      <c r="E82" s="5">
        <v>1519</v>
      </c>
      <c r="F82" s="5">
        <v>141473</v>
      </c>
      <c r="G82" s="5">
        <v>1627693.098</v>
      </c>
      <c r="H82" s="5">
        <v>249</v>
      </c>
      <c r="I82" s="5">
        <v>97280</v>
      </c>
      <c r="J82" s="5">
        <v>915078.406</v>
      </c>
    </row>
    <row r="83" spans="1:10" s="5" customFormat="1" ht="12.75">
      <c r="A83" s="22" t="s">
        <v>138</v>
      </c>
      <c r="B83" s="23">
        <f aca="true" t="shared" si="9" ref="B83:J83">_xlfn.IFERROR(B82/B$9*100,0)</f>
        <v>16.10635696821516</v>
      </c>
      <c r="C83" s="23">
        <f t="shared" si="9"/>
        <v>9.25082524465269</v>
      </c>
      <c r="D83" s="23">
        <f t="shared" si="9"/>
        <v>7.697106827140737</v>
      </c>
      <c r="E83" s="23">
        <f t="shared" si="9"/>
        <v>16.21477369769428</v>
      </c>
      <c r="F83" s="23">
        <f t="shared" si="9"/>
        <v>10.58314930848549</v>
      </c>
      <c r="G83" s="23">
        <f t="shared" si="9"/>
        <v>11.647668733912582</v>
      </c>
      <c r="H83" s="23">
        <f t="shared" si="9"/>
        <v>12.550403225806454</v>
      </c>
      <c r="I83" s="23">
        <f t="shared" si="9"/>
        <v>7.902550375915418</v>
      </c>
      <c r="J83" s="23">
        <f t="shared" si="9"/>
        <v>6.0273962832327905</v>
      </c>
    </row>
    <row r="84" spans="1:10" s="5" customFormat="1" ht="12.75">
      <c r="A84" s="5" t="s">
        <v>98</v>
      </c>
      <c r="B84" s="5">
        <v>688</v>
      </c>
      <c r="C84" s="5">
        <v>71285</v>
      </c>
      <c r="D84" s="5">
        <v>1009227.732</v>
      </c>
      <c r="E84" s="5">
        <v>460</v>
      </c>
      <c r="F84" s="5">
        <v>54675</v>
      </c>
      <c r="G84" s="5">
        <v>842074.066</v>
      </c>
      <c r="H84" s="5">
        <v>74</v>
      </c>
      <c r="I84" s="5">
        <v>16610</v>
      </c>
      <c r="J84" s="5">
        <v>155672.373</v>
      </c>
    </row>
    <row r="85" spans="1:10" s="5" customFormat="1" ht="12.75">
      <c r="A85" s="5" t="s">
        <v>99</v>
      </c>
      <c r="B85" s="5">
        <v>785</v>
      </c>
      <c r="C85" s="5">
        <v>132238</v>
      </c>
      <c r="D85" s="5">
        <v>1255479.835</v>
      </c>
      <c r="E85" s="5">
        <v>654</v>
      </c>
      <c r="F85" s="5">
        <v>62108</v>
      </c>
      <c r="G85" s="5">
        <v>585224.605</v>
      </c>
      <c r="H85" s="5">
        <v>125</v>
      </c>
      <c r="I85" s="5">
        <v>69965</v>
      </c>
      <c r="J85" s="5">
        <v>668169.19</v>
      </c>
    </row>
    <row r="86" spans="1:10" s="5" customFormat="1" ht="12.75">
      <c r="A86" s="5" t="s">
        <v>100</v>
      </c>
      <c r="B86" s="5">
        <v>598</v>
      </c>
      <c r="C86" s="5">
        <v>29517</v>
      </c>
      <c r="D86" s="5">
        <v>237034.172</v>
      </c>
      <c r="E86" s="5">
        <v>377</v>
      </c>
      <c r="F86" s="5">
        <v>21768</v>
      </c>
      <c r="G86" s="5">
        <v>167352.267</v>
      </c>
      <c r="H86" s="5">
        <v>41</v>
      </c>
      <c r="I86" s="5">
        <v>7534</v>
      </c>
      <c r="J86" s="5">
        <v>55607.943</v>
      </c>
    </row>
    <row r="87" spans="1:10" s="5" customFormat="1" ht="12.75">
      <c r="A87" s="5" t="s">
        <v>101</v>
      </c>
      <c r="B87" s="5">
        <v>37</v>
      </c>
      <c r="C87" s="5">
        <v>6093</v>
      </c>
      <c r="D87" s="5">
        <v>68671.06</v>
      </c>
      <c r="E87" s="5">
        <v>28</v>
      </c>
      <c r="F87" s="5">
        <v>2922</v>
      </c>
      <c r="G87" s="5">
        <v>33042.16</v>
      </c>
      <c r="H87" s="5">
        <v>9</v>
      </c>
      <c r="I87" s="5">
        <v>3171</v>
      </c>
      <c r="J87" s="5">
        <v>35628.9</v>
      </c>
    </row>
    <row r="88" s="5" customFormat="1" ht="12.75"/>
    <row r="89" spans="1:10" s="5" customFormat="1" ht="12.75">
      <c r="A89" s="5" t="s">
        <v>102</v>
      </c>
      <c r="B89" s="5">
        <v>512</v>
      </c>
      <c r="C89" s="5">
        <v>87041</v>
      </c>
      <c r="D89" s="5">
        <v>1090926.571</v>
      </c>
      <c r="E89" s="5">
        <v>359</v>
      </c>
      <c r="F89" s="5">
        <v>44970</v>
      </c>
      <c r="G89" s="5">
        <v>446653.048</v>
      </c>
      <c r="H89" s="5">
        <v>115</v>
      </c>
      <c r="I89" s="5">
        <v>41469</v>
      </c>
      <c r="J89" s="5">
        <v>607743.061</v>
      </c>
    </row>
    <row r="90" spans="1:10" s="5" customFormat="1" ht="12.75">
      <c r="A90" s="22" t="s">
        <v>138</v>
      </c>
      <c r="B90" s="23">
        <f aca="true" t="shared" si="10" ref="B90:J90">_xlfn.IFERROR(B89/B$9*100,0)</f>
        <v>3.9119804400977993</v>
      </c>
      <c r="C90" s="23">
        <f t="shared" si="10"/>
        <v>3.3671683963309738</v>
      </c>
      <c r="D90" s="23">
        <f t="shared" si="10"/>
        <v>3.2667820362628586</v>
      </c>
      <c r="E90" s="23">
        <f t="shared" si="10"/>
        <v>3.832194705380017</v>
      </c>
      <c r="F90" s="23">
        <f t="shared" si="10"/>
        <v>3.3640639867861184</v>
      </c>
      <c r="G90" s="23">
        <f t="shared" si="10"/>
        <v>3.1962209267145</v>
      </c>
      <c r="H90" s="23">
        <f t="shared" si="10"/>
        <v>5.796370967741935</v>
      </c>
      <c r="I90" s="23">
        <f t="shared" si="10"/>
        <v>3.368738297068632</v>
      </c>
      <c r="J90" s="23">
        <f t="shared" si="10"/>
        <v>4.003053992984203</v>
      </c>
    </row>
    <row r="91" spans="1:10" s="5" customFormat="1" ht="12.75">
      <c r="A91" s="5" t="s">
        <v>103</v>
      </c>
      <c r="B91" s="5">
        <v>38</v>
      </c>
      <c r="C91" s="5">
        <v>7688</v>
      </c>
      <c r="D91" s="5">
        <v>127473.182</v>
      </c>
      <c r="E91" s="5">
        <v>22</v>
      </c>
      <c r="F91" s="5">
        <v>4395</v>
      </c>
      <c r="G91" s="5">
        <v>46043.708</v>
      </c>
      <c r="H91" s="5">
        <v>10</v>
      </c>
      <c r="I91" s="5">
        <v>3293</v>
      </c>
      <c r="J91" s="5">
        <v>72459.048</v>
      </c>
    </row>
    <row r="92" spans="1:10" s="5" customFormat="1" ht="12.75">
      <c r="A92" s="5" t="s">
        <v>104</v>
      </c>
      <c r="B92" s="5">
        <v>271</v>
      </c>
      <c r="C92" s="5">
        <v>42720</v>
      </c>
      <c r="D92" s="5">
        <v>451313.013</v>
      </c>
      <c r="E92" s="5">
        <v>196</v>
      </c>
      <c r="F92" s="5">
        <v>27997</v>
      </c>
      <c r="G92" s="5">
        <v>281665.577</v>
      </c>
      <c r="H92" s="5">
        <v>60</v>
      </c>
      <c r="I92" s="5">
        <v>14408</v>
      </c>
      <c r="J92" s="5">
        <v>155288.43</v>
      </c>
    </row>
    <row r="93" spans="1:10" s="5" customFormat="1" ht="12.75">
      <c r="A93" s="5" t="s">
        <v>105</v>
      </c>
      <c r="B93" s="5">
        <v>88</v>
      </c>
      <c r="C93" s="5">
        <v>5437</v>
      </c>
      <c r="D93" s="5">
        <v>60418.01</v>
      </c>
      <c r="E93" s="5">
        <v>69</v>
      </c>
      <c r="F93" s="5">
        <v>3860</v>
      </c>
      <c r="G93" s="5">
        <v>30275.34</v>
      </c>
      <c r="H93" s="5">
        <v>8</v>
      </c>
      <c r="I93" s="5">
        <v>1457</v>
      </c>
      <c r="J93" s="5">
        <v>27785.85</v>
      </c>
    </row>
    <row r="94" spans="1:10" s="5" customFormat="1" ht="12.75">
      <c r="A94" s="5" t="s">
        <v>106</v>
      </c>
      <c r="B94" s="5">
        <v>37</v>
      </c>
      <c r="C94" s="5">
        <v>22024</v>
      </c>
      <c r="D94" s="5">
        <v>317300.15900000004</v>
      </c>
      <c r="E94" s="5">
        <v>18</v>
      </c>
      <c r="F94" s="5">
        <v>3033</v>
      </c>
      <c r="G94" s="5">
        <v>29110.61</v>
      </c>
      <c r="H94" s="5">
        <v>17</v>
      </c>
      <c r="I94" s="5">
        <v>18824</v>
      </c>
      <c r="J94" s="5">
        <v>283645.339</v>
      </c>
    </row>
    <row r="95" spans="1:10" s="5" customFormat="1" ht="12.75">
      <c r="A95" s="5" t="s">
        <v>107</v>
      </c>
      <c r="B95" s="5">
        <v>60</v>
      </c>
      <c r="C95" s="5">
        <v>5630</v>
      </c>
      <c r="D95" s="5">
        <v>61572</v>
      </c>
      <c r="E95" s="5">
        <v>40</v>
      </c>
      <c r="F95" s="5">
        <v>3609</v>
      </c>
      <c r="G95" s="5">
        <v>36398</v>
      </c>
      <c r="H95" s="5">
        <v>17</v>
      </c>
      <c r="I95" s="5">
        <v>2021</v>
      </c>
      <c r="J95" s="5">
        <v>23874</v>
      </c>
    </row>
    <row r="96" spans="1:10" s="5" customFormat="1" ht="12.75">
      <c r="A96" s="5" t="s">
        <v>108</v>
      </c>
      <c r="B96" s="5">
        <v>18</v>
      </c>
      <c r="C96" s="5">
        <v>3542</v>
      </c>
      <c r="D96" s="5">
        <v>72850.207</v>
      </c>
      <c r="E96" s="5">
        <v>14</v>
      </c>
      <c r="F96" s="5">
        <v>2076</v>
      </c>
      <c r="G96" s="5">
        <v>23159.813</v>
      </c>
      <c r="H96" s="5">
        <v>3</v>
      </c>
      <c r="I96" s="5">
        <v>1466</v>
      </c>
      <c r="J96" s="5">
        <v>44690.394</v>
      </c>
    </row>
    <row r="97" s="5" customFormat="1" ht="12.75"/>
    <row r="98" spans="1:10" s="5" customFormat="1" ht="12.75">
      <c r="A98" s="5" t="s">
        <v>109</v>
      </c>
      <c r="B98" s="5">
        <v>188</v>
      </c>
      <c r="C98" s="5">
        <v>23135</v>
      </c>
      <c r="D98" s="5">
        <v>192507.426</v>
      </c>
      <c r="E98" s="5">
        <v>166</v>
      </c>
      <c r="F98" s="5">
        <v>19428</v>
      </c>
      <c r="G98" s="5">
        <v>154396.898</v>
      </c>
      <c r="H98" s="5">
        <v>21</v>
      </c>
      <c r="I98" s="5">
        <v>3707</v>
      </c>
      <c r="J98" s="5">
        <v>37602.547</v>
      </c>
    </row>
    <row r="99" spans="1:10" s="5" customFormat="1" ht="12.75">
      <c r="A99" s="22" t="s">
        <v>138</v>
      </c>
      <c r="B99" s="23">
        <f aca="true" t="shared" si="11" ref="B99:J99">_xlfn.IFERROR(B98/B$9*100,0)</f>
        <v>1.4364303178484108</v>
      </c>
      <c r="C99" s="23">
        <f t="shared" si="11"/>
        <v>0.8949741024243412</v>
      </c>
      <c r="D99" s="23">
        <f t="shared" si="11"/>
        <v>0.5764639140905127</v>
      </c>
      <c r="E99" s="23">
        <f t="shared" si="11"/>
        <v>1.7719897523484203</v>
      </c>
      <c r="F99" s="23">
        <f t="shared" si="11"/>
        <v>1.4533474568663711</v>
      </c>
      <c r="G99" s="23">
        <f t="shared" si="11"/>
        <v>1.104854424742231</v>
      </c>
      <c r="H99" s="23">
        <f t="shared" si="11"/>
        <v>1.0584677419354838</v>
      </c>
      <c r="I99" s="23">
        <f t="shared" si="11"/>
        <v>0.30113850990458935</v>
      </c>
      <c r="J99" s="23">
        <f t="shared" si="11"/>
        <v>0.24767872407633487</v>
      </c>
    </row>
    <row r="100" spans="1:10" s="5" customFormat="1" ht="12.75">
      <c r="A100" s="5" t="s">
        <v>110</v>
      </c>
      <c r="B100" s="5">
        <v>98</v>
      </c>
      <c r="C100" s="5">
        <v>5886</v>
      </c>
      <c r="D100" s="5">
        <v>53359.648</v>
      </c>
      <c r="E100" s="5">
        <v>81</v>
      </c>
      <c r="F100" s="5">
        <v>4240</v>
      </c>
      <c r="G100" s="5">
        <v>31378.18</v>
      </c>
      <c r="H100" s="5">
        <v>16</v>
      </c>
      <c r="I100" s="5">
        <v>1646</v>
      </c>
      <c r="J100" s="5">
        <v>21473.487</v>
      </c>
    </row>
    <row r="101" spans="1:10" s="5" customFormat="1" ht="12.75">
      <c r="A101" s="5" t="s">
        <v>111</v>
      </c>
      <c r="B101" s="5">
        <v>83</v>
      </c>
      <c r="C101" s="5">
        <v>16725</v>
      </c>
      <c r="D101" s="5">
        <v>133303.543</v>
      </c>
      <c r="E101" s="5">
        <v>81</v>
      </c>
      <c r="F101" s="5">
        <v>14917</v>
      </c>
      <c r="G101" s="5">
        <v>119440.216</v>
      </c>
      <c r="H101" s="5">
        <v>2</v>
      </c>
      <c r="I101" s="5">
        <v>1808</v>
      </c>
      <c r="J101" s="5">
        <v>13863.327</v>
      </c>
    </row>
    <row r="102" spans="1:10" s="5" customFormat="1" ht="12.75">
      <c r="A102" s="5" t="s">
        <v>112</v>
      </c>
      <c r="B102" s="5">
        <v>5</v>
      </c>
      <c r="C102" s="5">
        <v>326</v>
      </c>
      <c r="D102" s="5">
        <v>4384.235</v>
      </c>
      <c r="E102" s="5">
        <v>4</v>
      </c>
      <c r="F102" s="5">
        <v>271</v>
      </c>
      <c r="G102" s="5">
        <v>3578.502</v>
      </c>
      <c r="H102" s="5">
        <v>1</v>
      </c>
      <c r="I102" s="5">
        <v>55</v>
      </c>
      <c r="J102" s="5">
        <v>805.733</v>
      </c>
    </row>
    <row r="103" spans="1:10" s="5" customFormat="1" ht="12.75">
      <c r="A103" s="21" t="s">
        <v>113</v>
      </c>
      <c r="B103" s="5">
        <v>2</v>
      </c>
      <c r="C103" s="5">
        <v>198</v>
      </c>
      <c r="D103" s="5">
        <v>1460</v>
      </c>
      <c r="E103" s="5">
        <v>0</v>
      </c>
      <c r="F103" s="5">
        <v>0</v>
      </c>
      <c r="G103" s="5">
        <v>0</v>
      </c>
      <c r="H103" s="5">
        <v>2</v>
      </c>
      <c r="I103" s="5">
        <v>198</v>
      </c>
      <c r="J103" s="5">
        <v>1460</v>
      </c>
    </row>
    <row r="104" s="5" customFormat="1" ht="12.75">
      <c r="A104" s="21"/>
    </row>
    <row r="105" spans="1:10" s="5" customFormat="1" ht="12.75">
      <c r="A105" s="5" t="s">
        <v>137</v>
      </c>
      <c r="B105" s="5">
        <v>463</v>
      </c>
      <c r="C105" s="5">
        <v>46713</v>
      </c>
      <c r="D105" s="5">
        <v>353728.706</v>
      </c>
      <c r="E105" s="5">
        <v>396</v>
      </c>
      <c r="F105" s="5">
        <v>31849</v>
      </c>
      <c r="G105" s="5">
        <v>235589.331</v>
      </c>
      <c r="H105" s="5">
        <v>67</v>
      </c>
      <c r="I105" s="5">
        <v>14864</v>
      </c>
      <c r="J105" s="5">
        <v>118139.375</v>
      </c>
    </row>
    <row r="106" spans="1:10" s="5" customFormat="1" ht="12.75">
      <c r="A106" s="22" t="s">
        <v>138</v>
      </c>
      <c r="B106" s="23">
        <f aca="true" t="shared" si="12" ref="B106:J106">_xlfn.IFERROR(B105/B$9*100,0)</f>
        <v>3.537591687041565</v>
      </c>
      <c r="C106" s="23">
        <f t="shared" si="12"/>
        <v>1.8070855952689973</v>
      </c>
      <c r="D106" s="23">
        <f t="shared" si="12"/>
        <v>1.0592413945991477</v>
      </c>
      <c r="E106" s="23">
        <f t="shared" si="12"/>
        <v>4.227156276686593</v>
      </c>
      <c r="F106" s="23">
        <f t="shared" si="12"/>
        <v>2.3825233247754296</v>
      </c>
      <c r="G106" s="23">
        <f t="shared" si="12"/>
        <v>1.685862333694114</v>
      </c>
      <c r="H106" s="23">
        <f t="shared" si="12"/>
        <v>3.377016129032258</v>
      </c>
      <c r="I106" s="23">
        <f t="shared" si="12"/>
        <v>1.2074785031620763</v>
      </c>
      <c r="J106" s="23">
        <f t="shared" si="12"/>
        <v>0.778154992085394</v>
      </c>
    </row>
    <row r="107" spans="1:10" s="5" customFormat="1" ht="12.75">
      <c r="A107" s="5" t="s">
        <v>114</v>
      </c>
      <c r="B107" s="5">
        <v>161</v>
      </c>
      <c r="C107" s="5">
        <v>20161</v>
      </c>
      <c r="D107" s="5">
        <v>173646.64</v>
      </c>
      <c r="E107" s="5">
        <v>126</v>
      </c>
      <c r="F107" s="5">
        <v>11772</v>
      </c>
      <c r="G107" s="5">
        <v>98073.889</v>
      </c>
      <c r="H107" s="5">
        <v>35</v>
      </c>
      <c r="I107" s="5">
        <v>8389</v>
      </c>
      <c r="J107" s="5">
        <v>75572.751</v>
      </c>
    </row>
    <row r="108" spans="1:10" s="5" customFormat="1" ht="12.75">
      <c r="A108" s="5" t="s">
        <v>115</v>
      </c>
      <c r="B108" s="5">
        <v>51</v>
      </c>
      <c r="C108" s="5">
        <v>2135</v>
      </c>
      <c r="D108" s="5">
        <v>11814.621</v>
      </c>
      <c r="E108" s="5">
        <v>45</v>
      </c>
      <c r="F108" s="5">
        <v>1750</v>
      </c>
      <c r="G108" s="5">
        <v>8149.833</v>
      </c>
      <c r="H108" s="5">
        <v>6</v>
      </c>
      <c r="I108" s="5">
        <v>385</v>
      </c>
      <c r="J108" s="5">
        <v>3664.788</v>
      </c>
    </row>
    <row r="109" spans="1:10" s="5" customFormat="1" ht="12.75">
      <c r="A109" s="5" t="s">
        <v>116</v>
      </c>
      <c r="B109" s="5">
        <v>24</v>
      </c>
      <c r="C109" s="5">
        <v>1812</v>
      </c>
      <c r="D109" s="5">
        <v>17484.933</v>
      </c>
      <c r="E109" s="5">
        <v>23</v>
      </c>
      <c r="F109" s="5">
        <v>1727</v>
      </c>
      <c r="G109" s="5">
        <v>16884.933</v>
      </c>
      <c r="H109" s="5">
        <v>1</v>
      </c>
      <c r="I109" s="5">
        <v>85</v>
      </c>
      <c r="J109" s="5">
        <v>600</v>
      </c>
    </row>
    <row r="110" spans="1:10" s="5" customFormat="1" ht="12.75">
      <c r="A110" s="5" t="s">
        <v>117</v>
      </c>
      <c r="B110" s="5">
        <v>116</v>
      </c>
      <c r="C110" s="5">
        <v>16523</v>
      </c>
      <c r="D110" s="5">
        <v>81671.812</v>
      </c>
      <c r="E110" s="5">
        <v>102</v>
      </c>
      <c r="F110" s="5">
        <v>11897</v>
      </c>
      <c r="G110" s="5">
        <v>58537.656</v>
      </c>
      <c r="H110" s="5">
        <v>14</v>
      </c>
      <c r="I110" s="5">
        <v>4626</v>
      </c>
      <c r="J110" s="5">
        <v>23134.156</v>
      </c>
    </row>
    <row r="111" spans="1:10" s="5" customFormat="1" ht="12.75">
      <c r="A111" s="5" t="s">
        <v>118</v>
      </c>
      <c r="B111" s="5">
        <v>109</v>
      </c>
      <c r="C111" s="5">
        <v>5884</v>
      </c>
      <c r="D111" s="5">
        <v>67650.7</v>
      </c>
      <c r="E111" s="5">
        <v>100</v>
      </c>
      <c r="F111" s="5">
        <v>4703</v>
      </c>
      <c r="G111" s="5">
        <v>53943.02</v>
      </c>
      <c r="H111" s="5">
        <v>9</v>
      </c>
      <c r="I111" s="5">
        <v>1181</v>
      </c>
      <c r="J111" s="5">
        <v>13707.68</v>
      </c>
    </row>
    <row r="112" s="5" customFormat="1" ht="12.75"/>
    <row r="113" spans="1:10" s="5" customFormat="1" ht="12.75">
      <c r="A113" s="5" t="s">
        <v>119</v>
      </c>
      <c r="B113" s="5">
        <v>761</v>
      </c>
      <c r="C113" s="5">
        <v>106306</v>
      </c>
      <c r="D113" s="5">
        <v>1131753.4260000002</v>
      </c>
      <c r="E113" s="5">
        <v>575</v>
      </c>
      <c r="F113" s="5">
        <v>44668</v>
      </c>
      <c r="G113" s="5">
        <v>503743.493</v>
      </c>
      <c r="H113" s="5">
        <v>157</v>
      </c>
      <c r="I113" s="5">
        <v>61522</v>
      </c>
      <c r="J113" s="5">
        <v>607997.59</v>
      </c>
    </row>
    <row r="114" spans="1:10" s="5" customFormat="1" ht="12.75">
      <c r="A114" s="22" t="s">
        <v>138</v>
      </c>
      <c r="B114" s="23">
        <f aca="true" t="shared" si="13" ref="B114:J114">_xlfn.IFERROR(B113/B$9*100,0)</f>
        <v>5.814486552567237</v>
      </c>
      <c r="C114" s="23">
        <f t="shared" si="13"/>
        <v>4.112432112916448</v>
      </c>
      <c r="D114" s="23">
        <f t="shared" si="13"/>
        <v>3.389038144104153</v>
      </c>
      <c r="E114" s="23">
        <f t="shared" si="13"/>
        <v>6.137916310845432</v>
      </c>
      <c r="F114" s="23">
        <f t="shared" si="13"/>
        <v>3.341472318473701</v>
      </c>
      <c r="G114" s="23">
        <f t="shared" si="13"/>
        <v>3.6047565358220934</v>
      </c>
      <c r="H114" s="23">
        <f t="shared" si="13"/>
        <v>7.913306451612903</v>
      </c>
      <c r="I114" s="23">
        <f t="shared" si="13"/>
        <v>4.997745726018383</v>
      </c>
      <c r="J114" s="23">
        <f t="shared" si="13"/>
        <v>4.00473051287421</v>
      </c>
    </row>
    <row r="115" spans="1:10" s="5" customFormat="1" ht="12.75">
      <c r="A115" s="5" t="s">
        <v>120</v>
      </c>
      <c r="B115" s="5">
        <v>361</v>
      </c>
      <c r="C115" s="5">
        <v>42050</v>
      </c>
      <c r="D115" s="5">
        <v>289351.051</v>
      </c>
      <c r="E115" s="5">
        <v>274</v>
      </c>
      <c r="F115" s="5">
        <v>14496</v>
      </c>
      <c r="G115" s="5">
        <v>96434.492</v>
      </c>
      <c r="H115" s="5">
        <v>84</v>
      </c>
      <c r="I115" s="5">
        <v>27554</v>
      </c>
      <c r="J115" s="5">
        <v>190343.172</v>
      </c>
    </row>
    <row r="116" spans="1:10" s="5" customFormat="1" ht="12.75">
      <c r="A116" s="5" t="s">
        <v>121</v>
      </c>
      <c r="B116" s="5">
        <v>232</v>
      </c>
      <c r="C116" s="5">
        <v>51032</v>
      </c>
      <c r="D116" s="5">
        <v>636569.655</v>
      </c>
      <c r="E116" s="5">
        <v>184</v>
      </c>
      <c r="F116" s="5">
        <v>25648</v>
      </c>
      <c r="G116" s="5">
        <v>383466.383</v>
      </c>
      <c r="H116" s="5">
        <v>34</v>
      </c>
      <c r="I116" s="5">
        <v>25268</v>
      </c>
      <c r="J116" s="5">
        <v>242039.316</v>
      </c>
    </row>
    <row r="117" spans="1:10" s="5" customFormat="1" ht="12.75">
      <c r="A117" s="5" t="s">
        <v>122</v>
      </c>
      <c r="B117" s="5">
        <v>167</v>
      </c>
      <c r="C117" s="5">
        <v>13204</v>
      </c>
      <c r="D117" s="5">
        <v>205692.72</v>
      </c>
      <c r="E117" s="5">
        <v>117</v>
      </c>
      <c r="F117" s="5">
        <v>4524</v>
      </c>
      <c r="G117" s="5">
        <v>23842.618</v>
      </c>
      <c r="H117" s="5">
        <v>38</v>
      </c>
      <c r="I117" s="5">
        <v>8680</v>
      </c>
      <c r="J117" s="5">
        <v>175475.102</v>
      </c>
    </row>
    <row r="118" spans="1:10" s="5" customFormat="1" ht="12.75">
      <c r="A118" s="5" t="s">
        <v>123</v>
      </c>
      <c r="B118" s="5">
        <v>1</v>
      </c>
      <c r="C118" s="5">
        <v>20</v>
      </c>
      <c r="D118" s="5">
        <v>140</v>
      </c>
      <c r="E118" s="5">
        <v>0</v>
      </c>
      <c r="F118" s="5">
        <v>0</v>
      </c>
      <c r="G118" s="5">
        <v>0</v>
      </c>
      <c r="H118" s="5">
        <v>1</v>
      </c>
      <c r="I118" s="5">
        <v>20</v>
      </c>
      <c r="J118" s="5">
        <v>140</v>
      </c>
    </row>
    <row r="119" s="5" customFormat="1" ht="12.75"/>
    <row r="120" spans="1:10" s="5" customFormat="1" ht="12.75">
      <c r="A120" s="5" t="s">
        <v>124</v>
      </c>
      <c r="B120" s="5">
        <v>323</v>
      </c>
      <c r="C120" s="5">
        <v>87536</v>
      </c>
      <c r="D120" s="5">
        <v>652171.155</v>
      </c>
      <c r="E120" s="5">
        <v>180</v>
      </c>
      <c r="F120" s="5">
        <v>19880</v>
      </c>
      <c r="G120" s="5">
        <v>173114.575</v>
      </c>
      <c r="H120" s="5">
        <v>127</v>
      </c>
      <c r="I120" s="5">
        <v>67615</v>
      </c>
      <c r="J120" s="5">
        <v>470244.638</v>
      </c>
    </row>
    <row r="121" spans="1:10" s="5" customFormat="1" ht="12.75">
      <c r="A121" s="22" t="s">
        <v>138</v>
      </c>
      <c r="B121" s="23">
        <f aca="true" t="shared" si="14" ref="B121:J121">_xlfn.IFERROR(B120/B$9*100,0)</f>
        <v>2.467909535452323</v>
      </c>
      <c r="C121" s="23">
        <f t="shared" si="14"/>
        <v>3.386317399170829</v>
      </c>
      <c r="D121" s="23">
        <f t="shared" si="14"/>
        <v>1.9529279700006503</v>
      </c>
      <c r="E121" s="23">
        <f t="shared" si="14"/>
        <v>1.9214346712211787</v>
      </c>
      <c r="F121" s="23">
        <f t="shared" si="14"/>
        <v>1.4871601524862803</v>
      </c>
      <c r="G121" s="23">
        <f t="shared" si="14"/>
        <v>1.2387969360376712</v>
      </c>
      <c r="H121" s="23">
        <f t="shared" si="14"/>
        <v>6.401209677419355</v>
      </c>
      <c r="I121" s="23">
        <f t="shared" si="14"/>
        <v>5.4927111807927735</v>
      </c>
      <c r="J121" s="23">
        <f t="shared" si="14"/>
        <v>3.097385715482996</v>
      </c>
    </row>
    <row r="122" spans="1:10" s="5" customFormat="1" ht="12.75">
      <c r="A122" s="5" t="s">
        <v>125</v>
      </c>
      <c r="B122" s="5">
        <v>161</v>
      </c>
      <c r="C122" s="5">
        <v>55679</v>
      </c>
      <c r="D122" s="5">
        <v>409111.194</v>
      </c>
      <c r="E122" s="5">
        <v>79</v>
      </c>
      <c r="F122" s="5">
        <v>10708</v>
      </c>
      <c r="G122" s="5">
        <v>100570.034</v>
      </c>
      <c r="H122" s="5">
        <v>75</v>
      </c>
      <c r="I122" s="5">
        <v>44930</v>
      </c>
      <c r="J122" s="5">
        <v>302164.698</v>
      </c>
    </row>
    <row r="123" spans="1:10" s="5" customFormat="1" ht="12.75">
      <c r="A123" s="5" t="s">
        <v>126</v>
      </c>
      <c r="B123" s="5">
        <v>46</v>
      </c>
      <c r="C123" s="5">
        <v>7875</v>
      </c>
      <c r="D123" s="5">
        <v>73406.362</v>
      </c>
      <c r="E123" s="5">
        <v>24</v>
      </c>
      <c r="F123" s="5">
        <v>2967</v>
      </c>
      <c r="G123" s="5">
        <v>27505.387</v>
      </c>
      <c r="H123" s="5">
        <v>21</v>
      </c>
      <c r="I123" s="5">
        <v>4908</v>
      </c>
      <c r="J123" s="5">
        <v>45510.654</v>
      </c>
    </row>
    <row r="124" spans="1:10" s="5" customFormat="1" ht="12.75">
      <c r="A124" s="5" t="s">
        <v>127</v>
      </c>
      <c r="B124" s="5">
        <v>103</v>
      </c>
      <c r="C124" s="5">
        <v>20366</v>
      </c>
      <c r="D124" s="5">
        <v>134983.695</v>
      </c>
      <c r="E124" s="5">
        <v>69</v>
      </c>
      <c r="F124" s="5">
        <v>4893</v>
      </c>
      <c r="G124" s="5">
        <v>29989.435</v>
      </c>
      <c r="H124" s="5">
        <v>26</v>
      </c>
      <c r="I124" s="5">
        <v>15473</v>
      </c>
      <c r="J124" s="5">
        <v>102949.101</v>
      </c>
    </row>
    <row r="125" spans="1:10" s="5" customFormat="1" ht="12.75">
      <c r="A125" s="21" t="s">
        <v>128</v>
      </c>
      <c r="B125" s="5">
        <v>13</v>
      </c>
      <c r="C125" s="5">
        <v>3616</v>
      </c>
      <c r="D125" s="5">
        <v>34669.904</v>
      </c>
      <c r="E125" s="5">
        <v>8</v>
      </c>
      <c r="F125" s="5">
        <v>1312</v>
      </c>
      <c r="G125" s="5">
        <v>15049.719</v>
      </c>
      <c r="H125" s="5">
        <v>5</v>
      </c>
      <c r="I125" s="5">
        <v>2304</v>
      </c>
      <c r="J125" s="5">
        <v>19620.185</v>
      </c>
    </row>
    <row r="126" s="5" customFormat="1" ht="12.75">
      <c r="A126" s="21"/>
    </row>
    <row r="127" spans="1:10" s="5" customFormat="1" ht="12.75">
      <c r="A127" s="5" t="s">
        <v>129</v>
      </c>
      <c r="B127" s="5">
        <v>278</v>
      </c>
      <c r="C127" s="5">
        <v>69092</v>
      </c>
      <c r="D127" s="5">
        <v>705918.267</v>
      </c>
      <c r="E127" s="5">
        <v>194</v>
      </c>
      <c r="F127" s="5">
        <v>21289</v>
      </c>
      <c r="G127" s="5">
        <v>167744.896</v>
      </c>
      <c r="H127" s="5">
        <v>72</v>
      </c>
      <c r="I127" s="5">
        <v>47616</v>
      </c>
      <c r="J127" s="5">
        <v>531186.148</v>
      </c>
    </row>
    <row r="128" spans="1:10" s="5" customFormat="1" ht="12.75">
      <c r="A128" s="22" t="s">
        <v>138</v>
      </c>
      <c r="B128" s="23">
        <f aca="true" t="shared" si="15" ref="B128:J128">_xlfn.IFERROR(B127/B$9*100,0)</f>
        <v>2.1240831295843523</v>
      </c>
      <c r="C128" s="23">
        <f t="shared" si="15"/>
        <v>2.672813947901559</v>
      </c>
      <c r="D128" s="23">
        <f t="shared" si="15"/>
        <v>2.1138738160823554</v>
      </c>
      <c r="E128" s="23">
        <f t="shared" si="15"/>
        <v>2.0708795900939365</v>
      </c>
      <c r="F128" s="23">
        <f t="shared" si="15"/>
        <v>1.592563002327989</v>
      </c>
      <c r="G128" s="23">
        <f t="shared" si="15"/>
        <v>1.2003718531542351</v>
      </c>
      <c r="H128" s="23">
        <f t="shared" si="15"/>
        <v>3.6290322580645165</v>
      </c>
      <c r="I128" s="23">
        <f t="shared" si="15"/>
        <v>3.8680904471585995</v>
      </c>
      <c r="J128" s="23">
        <f t="shared" si="15"/>
        <v>3.4987924457261683</v>
      </c>
    </row>
    <row r="129" spans="1:10" s="5" customFormat="1" ht="12.75">
      <c r="A129" s="5" t="s">
        <v>130</v>
      </c>
      <c r="B129" s="5">
        <v>174</v>
      </c>
      <c r="C129" s="5">
        <v>44619</v>
      </c>
      <c r="D129" s="5">
        <v>521257.919</v>
      </c>
      <c r="E129" s="5">
        <v>124</v>
      </c>
      <c r="F129" s="5">
        <v>11850</v>
      </c>
      <c r="G129" s="5">
        <v>100296.812</v>
      </c>
      <c r="H129" s="5">
        <v>40</v>
      </c>
      <c r="I129" s="5">
        <v>32582</v>
      </c>
      <c r="J129" s="5">
        <v>415409.638</v>
      </c>
    </row>
    <row r="130" spans="1:10" s="5" customFormat="1" ht="12.75">
      <c r="A130" s="5" t="s">
        <v>131</v>
      </c>
      <c r="B130" s="5">
        <v>76</v>
      </c>
      <c r="C130" s="5">
        <v>21175</v>
      </c>
      <c r="D130" s="5">
        <v>150361.205</v>
      </c>
      <c r="E130" s="5">
        <v>55</v>
      </c>
      <c r="F130" s="5">
        <v>8194</v>
      </c>
      <c r="G130" s="5">
        <v>56567.966</v>
      </c>
      <c r="H130" s="5">
        <v>20</v>
      </c>
      <c r="I130" s="5">
        <v>12981</v>
      </c>
      <c r="J130" s="5">
        <v>93156.282</v>
      </c>
    </row>
    <row r="131" spans="1:10" s="5" customFormat="1" ht="12.75">
      <c r="A131" s="5" t="s">
        <v>132</v>
      </c>
      <c r="B131" s="5">
        <v>25</v>
      </c>
      <c r="C131" s="5">
        <v>2875</v>
      </c>
      <c r="D131" s="5">
        <v>30532.819</v>
      </c>
      <c r="E131" s="5">
        <v>14</v>
      </c>
      <c r="F131" s="5">
        <v>1142</v>
      </c>
      <c r="G131" s="5">
        <v>10174.671</v>
      </c>
      <c r="H131" s="5">
        <v>11</v>
      </c>
      <c r="I131" s="5">
        <v>1733</v>
      </c>
      <c r="J131" s="5">
        <v>20358.148</v>
      </c>
    </row>
    <row r="132" spans="1:10" s="5" customFormat="1" ht="12.75">
      <c r="A132" s="5" t="s">
        <v>133</v>
      </c>
      <c r="B132" s="5">
        <v>3</v>
      </c>
      <c r="C132" s="5">
        <v>423</v>
      </c>
      <c r="D132" s="5">
        <v>3766.324</v>
      </c>
      <c r="E132" s="5">
        <v>1</v>
      </c>
      <c r="F132" s="5">
        <v>103</v>
      </c>
      <c r="G132" s="5">
        <v>705.447</v>
      </c>
      <c r="H132" s="5">
        <v>1</v>
      </c>
      <c r="I132" s="5">
        <v>320</v>
      </c>
      <c r="J132" s="5">
        <v>2262.08</v>
      </c>
    </row>
    <row r="133" s="5" customFormat="1" ht="12.75"/>
    <row r="134" spans="1:10" s="5" customFormat="1" ht="12.75">
      <c r="A134" s="5" t="s">
        <v>134</v>
      </c>
      <c r="B134" s="5">
        <v>2</v>
      </c>
      <c r="C134" s="5">
        <v>1758</v>
      </c>
      <c r="D134" s="5">
        <v>12403.309</v>
      </c>
      <c r="E134" s="5">
        <v>0</v>
      </c>
      <c r="F134" s="5">
        <v>0</v>
      </c>
      <c r="G134" s="5">
        <v>0</v>
      </c>
      <c r="H134" s="5">
        <v>2</v>
      </c>
      <c r="I134" s="5">
        <v>1758</v>
      </c>
      <c r="J134" s="5">
        <v>12403.309</v>
      </c>
    </row>
    <row r="135" spans="1:10" s="5" customFormat="1" ht="12.75">
      <c r="A135" s="22" t="s">
        <v>138</v>
      </c>
      <c r="B135" s="23">
        <f aca="true" t="shared" si="16" ref="B135:J135">_xlfn.IFERROR(B134/B$9*100,0)</f>
        <v>0.015281173594132029</v>
      </c>
      <c r="C135" s="23">
        <f t="shared" si="16"/>
        <v>0.06800797372215223</v>
      </c>
      <c r="D135" s="23">
        <f t="shared" si="16"/>
        <v>0.037141736307949404</v>
      </c>
      <c r="E135" s="23">
        <f t="shared" si="16"/>
        <v>0</v>
      </c>
      <c r="F135" s="23">
        <f t="shared" si="16"/>
        <v>0</v>
      </c>
      <c r="G135" s="23">
        <f t="shared" si="16"/>
        <v>0</v>
      </c>
      <c r="H135" s="23">
        <f t="shared" si="16"/>
        <v>0.10080645161290322</v>
      </c>
      <c r="I135" s="23">
        <f t="shared" si="16"/>
        <v>0.14281130305159648</v>
      </c>
      <c r="J135" s="23">
        <f t="shared" si="16"/>
        <v>0.08169754424998182</v>
      </c>
    </row>
    <row r="136" spans="1:10" s="5" customFormat="1" ht="12.75">
      <c r="A136" s="5" t="s">
        <v>135</v>
      </c>
      <c r="B136" s="5">
        <v>2</v>
      </c>
      <c r="C136" s="5">
        <v>1758</v>
      </c>
      <c r="D136" s="5">
        <v>12403.309</v>
      </c>
      <c r="E136" s="5">
        <v>0</v>
      </c>
      <c r="F136" s="5">
        <v>0</v>
      </c>
      <c r="G136" s="5">
        <v>0</v>
      </c>
      <c r="H136" s="5">
        <v>2</v>
      </c>
      <c r="I136" s="5">
        <v>1758</v>
      </c>
      <c r="J136" s="5">
        <v>12403.309</v>
      </c>
    </row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3" t="s">
        <v>148</v>
      </c>
      <c r="B1" s="33"/>
      <c r="C1" s="33"/>
      <c r="D1" s="33"/>
      <c r="E1" s="33"/>
      <c r="F1" s="33"/>
      <c r="G1" s="33"/>
      <c r="H1" s="33"/>
      <c r="I1" s="33"/>
      <c r="J1" s="33"/>
    </row>
    <row r="2" ht="7.5" customHeight="1"/>
    <row r="3" spans="1:10" ht="13.5" customHeigh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2"/>
      <c r="B4" s="40" t="s">
        <v>20</v>
      </c>
      <c r="C4" s="40"/>
      <c r="D4" s="40"/>
      <c r="E4" s="40" t="s">
        <v>21</v>
      </c>
      <c r="F4" s="40"/>
      <c r="G4" s="40"/>
      <c r="H4" s="40" t="s">
        <v>29</v>
      </c>
      <c r="I4" s="40"/>
      <c r="J4" s="41"/>
      <c r="K4" s="6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136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5" t="s">
        <v>6</v>
      </c>
      <c r="J6" s="16" t="s">
        <v>42</v>
      </c>
      <c r="K6" s="6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111</v>
      </c>
      <c r="I9" s="10">
        <v>191071</v>
      </c>
      <c r="J9" s="10">
        <v>3031365.053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8</v>
      </c>
      <c r="I11" s="5">
        <v>20137</v>
      </c>
      <c r="J11" s="5">
        <v>124411.494</v>
      </c>
    </row>
    <row r="12" spans="1:10" s="5" customFormat="1" ht="12.75">
      <c r="A12" s="22" t="s">
        <v>138</v>
      </c>
      <c r="B12" s="23">
        <f>_xlfn.IFERROR(B11/B$9*100,0)</f>
        <v>0</v>
      </c>
      <c r="C12" s="23">
        <f aca="true" t="shared" si="0" ref="C12:J12">_xlfn.IFERROR(C11/C$9*100,0)</f>
        <v>0</v>
      </c>
      <c r="D12" s="23">
        <f t="shared" si="0"/>
        <v>0</v>
      </c>
      <c r="E12" s="23">
        <f t="shared" si="0"/>
        <v>0</v>
      </c>
      <c r="F12" s="23">
        <f t="shared" si="0"/>
        <v>0</v>
      </c>
      <c r="G12" s="23">
        <f t="shared" si="0"/>
        <v>0</v>
      </c>
      <c r="H12" s="23">
        <f t="shared" si="0"/>
        <v>7.207207207207207</v>
      </c>
      <c r="I12" s="23">
        <f t="shared" si="0"/>
        <v>10.539014293116171</v>
      </c>
      <c r="J12" s="23">
        <f t="shared" si="0"/>
        <v>4.104140934028246</v>
      </c>
    </row>
    <row r="13" spans="1:10" s="5" customFormat="1" ht="12.75">
      <c r="A13" s="5" t="s">
        <v>45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5</v>
      </c>
      <c r="I14" s="5">
        <v>12442</v>
      </c>
      <c r="J14" s="5">
        <v>89540.545</v>
      </c>
    </row>
    <row r="15" spans="1:10" s="5" customFormat="1" ht="12.75">
      <c r="A15" s="5" t="s">
        <v>47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3</v>
      </c>
      <c r="I15" s="5">
        <v>7695</v>
      </c>
      <c r="J15" s="5">
        <v>34870.949</v>
      </c>
    </row>
    <row r="16" s="5" customFormat="1" ht="12.75"/>
    <row r="17" spans="1:10" s="5" customFormat="1" ht="12.75">
      <c r="A17" s="5" t="s">
        <v>55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13</v>
      </c>
      <c r="I17" s="5">
        <v>5778</v>
      </c>
      <c r="J17" s="5">
        <v>76415.555</v>
      </c>
    </row>
    <row r="18" spans="1:10" s="5" customFormat="1" ht="12.75">
      <c r="A18" s="22" t="s">
        <v>138</v>
      </c>
      <c r="B18" s="23">
        <f aca="true" t="shared" si="1" ref="B18:J18">_xlfn.IFERROR(B17/B$9*100,0)</f>
        <v>0</v>
      </c>
      <c r="C18" s="23">
        <f t="shared" si="1"/>
        <v>0</v>
      </c>
      <c r="D18" s="23">
        <f t="shared" si="1"/>
        <v>0</v>
      </c>
      <c r="E18" s="23">
        <f t="shared" si="1"/>
        <v>0</v>
      </c>
      <c r="F18" s="23">
        <f t="shared" si="1"/>
        <v>0</v>
      </c>
      <c r="G18" s="23">
        <f t="shared" si="1"/>
        <v>0</v>
      </c>
      <c r="H18" s="23">
        <f t="shared" si="1"/>
        <v>11.711711711711711</v>
      </c>
      <c r="I18" s="23">
        <f t="shared" si="1"/>
        <v>3.0240067828189523</v>
      </c>
      <c r="J18" s="23">
        <f t="shared" si="1"/>
        <v>2.5208298460911234</v>
      </c>
    </row>
    <row r="19" spans="1:10" s="5" customFormat="1" ht="12.75">
      <c r="A19" s="5" t="s">
        <v>56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2</v>
      </c>
      <c r="I19" s="5">
        <v>235</v>
      </c>
      <c r="J19" s="5">
        <v>3380.915</v>
      </c>
    </row>
    <row r="20" spans="1:10" s="5" customFormat="1" ht="12.75">
      <c r="A20" s="5" t="s">
        <v>58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320</v>
      </c>
      <c r="J20" s="5">
        <v>8603.126</v>
      </c>
    </row>
    <row r="21" spans="1:10" s="5" customFormat="1" ht="12.75">
      <c r="A21" s="5" t="s">
        <v>59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10</v>
      </c>
      <c r="I21" s="5">
        <v>5223</v>
      </c>
      <c r="J21" s="5">
        <v>64431.514</v>
      </c>
    </row>
    <row r="22" s="5" customFormat="1" ht="12.75"/>
    <row r="23" spans="1:10" s="5" customFormat="1" ht="12.75">
      <c r="A23" s="5" t="s">
        <v>60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2</v>
      </c>
      <c r="I23" s="5">
        <v>4272</v>
      </c>
      <c r="J23" s="5">
        <v>18288.917</v>
      </c>
    </row>
    <row r="24" spans="1:10" s="5" customFormat="1" ht="12.75">
      <c r="A24" s="22" t="s">
        <v>138</v>
      </c>
      <c r="B24" s="23">
        <f aca="true" t="shared" si="2" ref="B24:J24">_xlfn.IFERROR(B23/B$9*100,0)</f>
        <v>0</v>
      </c>
      <c r="C24" s="23">
        <f t="shared" si="2"/>
        <v>0</v>
      </c>
      <c r="D24" s="23">
        <f t="shared" si="2"/>
        <v>0</v>
      </c>
      <c r="E24" s="23">
        <f t="shared" si="2"/>
        <v>0</v>
      </c>
      <c r="F24" s="23">
        <f t="shared" si="2"/>
        <v>0</v>
      </c>
      <c r="G24" s="23">
        <f t="shared" si="2"/>
        <v>0</v>
      </c>
      <c r="H24" s="23">
        <f t="shared" si="2"/>
        <v>1.8018018018018018</v>
      </c>
      <c r="I24" s="23">
        <f t="shared" si="2"/>
        <v>2.23581809903125</v>
      </c>
      <c r="J24" s="23">
        <f t="shared" si="2"/>
        <v>0.6033228159670284</v>
      </c>
    </row>
    <row r="25" spans="1:10" s="5" customFormat="1" ht="12.75">
      <c r="A25" s="5" t="s">
        <v>62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2</v>
      </c>
      <c r="I25" s="5">
        <v>4272</v>
      </c>
      <c r="J25" s="5">
        <v>18288.917</v>
      </c>
    </row>
    <row r="26" s="5" customFormat="1" ht="12.75"/>
    <row r="27" spans="1:10" s="5" customFormat="1" ht="12.75">
      <c r="A27" s="5" t="s">
        <v>65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34</v>
      </c>
      <c r="I27" s="5">
        <v>83792</v>
      </c>
      <c r="J27" s="5">
        <v>534429.081</v>
      </c>
    </row>
    <row r="28" spans="1:10" s="5" customFormat="1" ht="12.75">
      <c r="A28" s="22" t="s">
        <v>138</v>
      </c>
      <c r="B28" s="23">
        <f aca="true" t="shared" si="3" ref="B28:J28">_xlfn.IFERROR(B27/B$9*100,0)</f>
        <v>0</v>
      </c>
      <c r="C28" s="23">
        <f t="shared" si="3"/>
        <v>0</v>
      </c>
      <c r="D28" s="23">
        <f t="shared" si="3"/>
        <v>0</v>
      </c>
      <c r="E28" s="23">
        <f t="shared" si="3"/>
        <v>0</v>
      </c>
      <c r="F28" s="23">
        <f t="shared" si="3"/>
        <v>0</v>
      </c>
      <c r="G28" s="23">
        <f t="shared" si="3"/>
        <v>0</v>
      </c>
      <c r="H28" s="23">
        <f t="shared" si="3"/>
        <v>30.630630630630627</v>
      </c>
      <c r="I28" s="23">
        <f t="shared" si="3"/>
        <v>43.85385537313355</v>
      </c>
      <c r="J28" s="23">
        <f t="shared" si="3"/>
        <v>17.62998093783197</v>
      </c>
    </row>
    <row r="29" spans="1:10" s="5" customFormat="1" ht="12.75">
      <c r="A29" s="5" t="s">
        <v>66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67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19</v>
      </c>
      <c r="I30" s="5">
        <v>62275</v>
      </c>
      <c r="J30" s="5">
        <v>453117.601</v>
      </c>
    </row>
    <row r="31" spans="1:10" s="5" customFormat="1" ht="12.75">
      <c r="A31" s="5" t="s">
        <v>68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8</v>
      </c>
      <c r="I31" s="5">
        <v>17655</v>
      </c>
      <c r="J31" s="5">
        <v>44361.33</v>
      </c>
    </row>
    <row r="32" spans="1:10" s="5" customFormat="1" ht="12.75">
      <c r="A32" s="5" t="s">
        <v>69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6</v>
      </c>
      <c r="I32" s="5">
        <v>3246</v>
      </c>
      <c r="J32" s="5">
        <v>29467.44</v>
      </c>
    </row>
    <row r="33" spans="1:10" s="5" customFormat="1" ht="12.75">
      <c r="A33" s="5" t="s">
        <v>70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1</v>
      </c>
      <c r="I33" s="5">
        <v>616</v>
      </c>
      <c r="J33" s="5">
        <v>7482.71</v>
      </c>
    </row>
    <row r="34" s="5" customFormat="1" ht="12.75"/>
    <row r="35" spans="1:10" s="5" customFormat="1" ht="12.75">
      <c r="A35" s="5" t="s">
        <v>72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25</v>
      </c>
      <c r="I35" s="5">
        <v>68592</v>
      </c>
      <c r="J35" s="5">
        <v>2153369.523</v>
      </c>
    </row>
    <row r="36" spans="1:10" s="5" customFormat="1" ht="12.75">
      <c r="A36" s="22" t="s">
        <v>138</v>
      </c>
      <c r="B36" s="23">
        <f aca="true" t="shared" si="4" ref="B36:J36">_xlfn.IFERROR(B35/B$9*100,0)</f>
        <v>0</v>
      </c>
      <c r="C36" s="23">
        <f t="shared" si="4"/>
        <v>0</v>
      </c>
      <c r="D36" s="23">
        <f t="shared" si="4"/>
        <v>0</v>
      </c>
      <c r="E36" s="23">
        <f t="shared" si="4"/>
        <v>0</v>
      </c>
      <c r="F36" s="23">
        <f t="shared" si="4"/>
        <v>0</v>
      </c>
      <c r="G36" s="23">
        <f t="shared" si="4"/>
        <v>0</v>
      </c>
      <c r="H36" s="23">
        <f t="shared" si="4"/>
        <v>22.52252252252252</v>
      </c>
      <c r="I36" s="23">
        <f t="shared" si="4"/>
        <v>35.898697342872545</v>
      </c>
      <c r="J36" s="23">
        <f t="shared" si="4"/>
        <v>71.03629834581986</v>
      </c>
    </row>
    <row r="37" spans="1:10" s="5" customFormat="1" ht="12.75">
      <c r="A37" s="5" t="s">
        <v>73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2</v>
      </c>
      <c r="I37" s="5">
        <v>1122</v>
      </c>
      <c r="J37" s="5">
        <v>4296.344</v>
      </c>
    </row>
    <row r="38" spans="1:10" s="5" customFormat="1" ht="12.75">
      <c r="A38" s="5" t="s">
        <v>74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14</v>
      </c>
      <c r="I38" s="5">
        <v>19685</v>
      </c>
      <c r="J38" s="5">
        <v>201717.391</v>
      </c>
    </row>
    <row r="39" spans="1:10" s="5" customFormat="1" ht="12.75">
      <c r="A39" s="5" t="s">
        <v>75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3</v>
      </c>
      <c r="I39" s="5">
        <v>44296</v>
      </c>
      <c r="J39" s="5">
        <v>1918450.404</v>
      </c>
    </row>
    <row r="40" spans="1:10" s="5" customFormat="1" ht="12.75">
      <c r="A40" s="5" t="s">
        <v>76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1</v>
      </c>
      <c r="I40" s="5">
        <v>406</v>
      </c>
      <c r="J40" s="5">
        <v>4522.23</v>
      </c>
    </row>
    <row r="41" spans="1:10" s="5" customFormat="1" ht="12.75">
      <c r="A41" s="5" t="s">
        <v>77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5</v>
      </c>
      <c r="I41" s="5">
        <v>3083</v>
      </c>
      <c r="J41" s="5">
        <v>24383.154</v>
      </c>
    </row>
    <row r="42" s="5" customFormat="1" ht="12.75"/>
    <row r="43" spans="1:10" s="5" customFormat="1" ht="12.75">
      <c r="A43" s="5" t="s">
        <v>78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4</v>
      </c>
      <c r="I43" s="5">
        <v>944</v>
      </c>
      <c r="J43" s="5">
        <v>4355.926</v>
      </c>
    </row>
    <row r="44" spans="1:10" s="5" customFormat="1" ht="12.75">
      <c r="A44" s="22" t="s">
        <v>138</v>
      </c>
      <c r="B44" s="23">
        <f aca="true" t="shared" si="5" ref="B44:J44">_xlfn.IFERROR(B43/B$9*100,0)</f>
        <v>0</v>
      </c>
      <c r="C44" s="23">
        <f t="shared" si="5"/>
        <v>0</v>
      </c>
      <c r="D44" s="23">
        <f t="shared" si="5"/>
        <v>0</v>
      </c>
      <c r="E44" s="23">
        <f t="shared" si="5"/>
        <v>0</v>
      </c>
      <c r="F44" s="23">
        <f t="shared" si="5"/>
        <v>0</v>
      </c>
      <c r="G44" s="23">
        <f t="shared" si="5"/>
        <v>0</v>
      </c>
      <c r="H44" s="23">
        <f t="shared" si="5"/>
        <v>3.6036036036036037</v>
      </c>
      <c r="I44" s="23">
        <f t="shared" si="5"/>
        <v>0.4940571829319991</v>
      </c>
      <c r="J44" s="23">
        <f t="shared" si="5"/>
        <v>0.14369519750480544</v>
      </c>
    </row>
    <row r="45" spans="1:10" s="5" customFormat="1" ht="12.75">
      <c r="A45" s="5" t="s">
        <v>80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81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4</v>
      </c>
      <c r="I46" s="5">
        <v>944</v>
      </c>
      <c r="J46" s="5">
        <v>4355.926</v>
      </c>
    </row>
    <row r="47" s="5" customFormat="1" ht="12.75"/>
    <row r="48" spans="1:10" s="5" customFormat="1" ht="12.75">
      <c r="A48" s="5" t="s">
        <v>91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4</v>
      </c>
      <c r="I48" s="5">
        <v>930</v>
      </c>
      <c r="J48" s="5">
        <v>12628.319</v>
      </c>
    </row>
    <row r="49" spans="1:10" s="5" customFormat="1" ht="12.75">
      <c r="A49" s="22" t="s">
        <v>138</v>
      </c>
      <c r="B49" s="23">
        <f aca="true" t="shared" si="6" ref="B49:J49">_xlfn.IFERROR(B48/B$9*100,0)</f>
        <v>0</v>
      </c>
      <c r="C49" s="23">
        <f t="shared" si="6"/>
        <v>0</v>
      </c>
      <c r="D49" s="23">
        <f t="shared" si="6"/>
        <v>0</v>
      </c>
      <c r="E49" s="23">
        <f t="shared" si="6"/>
        <v>0</v>
      </c>
      <c r="F49" s="23">
        <f t="shared" si="6"/>
        <v>0</v>
      </c>
      <c r="G49" s="23">
        <f t="shared" si="6"/>
        <v>0</v>
      </c>
      <c r="H49" s="23">
        <f t="shared" si="6"/>
        <v>3.6036036036036037</v>
      </c>
      <c r="I49" s="23">
        <f t="shared" si="6"/>
        <v>0.4867300636936008</v>
      </c>
      <c r="J49" s="23">
        <f t="shared" si="6"/>
        <v>0.4165885262648372</v>
      </c>
    </row>
    <row r="50" spans="1:10" s="5" customFormat="1" ht="12.75">
      <c r="A50" s="5" t="s">
        <v>92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1</v>
      </c>
      <c r="I50" s="5">
        <v>84</v>
      </c>
      <c r="J50" s="5">
        <v>963.346</v>
      </c>
    </row>
    <row r="51" spans="1:10" s="5" customFormat="1" ht="12.75">
      <c r="A51" s="5" t="s">
        <v>93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1</v>
      </c>
      <c r="I51" s="5">
        <v>25</v>
      </c>
      <c r="J51" s="5">
        <v>314.09</v>
      </c>
    </row>
    <row r="52" spans="1:10" s="5" customFormat="1" ht="12.75">
      <c r="A52" s="5" t="s">
        <v>94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pans="1:10" s="5" customFormat="1" ht="12.75">
      <c r="A53" s="5" t="s">
        <v>95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2</v>
      </c>
      <c r="I53" s="5">
        <v>821</v>
      </c>
      <c r="J53" s="5">
        <v>11350.883</v>
      </c>
    </row>
    <row r="54" s="5" customFormat="1" ht="12.75"/>
    <row r="55" spans="1:10" s="5" customFormat="1" ht="12.75">
      <c r="A55" s="5" t="s">
        <v>97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10</v>
      </c>
      <c r="I55" s="5">
        <v>4448</v>
      </c>
      <c r="J55" s="5">
        <v>91957.891</v>
      </c>
    </row>
    <row r="56" spans="1:10" s="5" customFormat="1" ht="12.75">
      <c r="A56" s="22" t="s">
        <v>138</v>
      </c>
      <c r="B56" s="23">
        <f aca="true" t="shared" si="7" ref="B56:J56">_xlfn.IFERROR(B55/B$9*100,0)</f>
        <v>0</v>
      </c>
      <c r="C56" s="23">
        <f t="shared" si="7"/>
        <v>0</v>
      </c>
      <c r="D56" s="23">
        <f t="shared" si="7"/>
        <v>0</v>
      </c>
      <c r="E56" s="23">
        <f t="shared" si="7"/>
        <v>0</v>
      </c>
      <c r="F56" s="23">
        <f t="shared" si="7"/>
        <v>0</v>
      </c>
      <c r="G56" s="23">
        <f t="shared" si="7"/>
        <v>0</v>
      </c>
      <c r="H56" s="23">
        <f t="shared" si="7"/>
        <v>9.00900900900901</v>
      </c>
      <c r="I56" s="23">
        <f t="shared" si="7"/>
        <v>2.3279304551711144</v>
      </c>
      <c r="J56" s="23">
        <f t="shared" si="7"/>
        <v>3.0335472433118404</v>
      </c>
    </row>
    <row r="57" spans="1:10" s="5" customFormat="1" ht="12.75">
      <c r="A57" s="5" t="s">
        <v>99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9</v>
      </c>
      <c r="I57" s="5">
        <v>3976</v>
      </c>
      <c r="J57" s="5">
        <v>88957.891</v>
      </c>
    </row>
    <row r="58" spans="1:10" s="5" customFormat="1" ht="12.75">
      <c r="A58" s="5" t="s">
        <v>100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1</v>
      </c>
      <c r="I58" s="5">
        <v>472</v>
      </c>
      <c r="J58" s="5">
        <v>3000</v>
      </c>
    </row>
    <row r="59" s="5" customFormat="1" ht="12.75"/>
    <row r="60" spans="1:10" s="5" customFormat="1" ht="12.75">
      <c r="A60" s="5" t="s">
        <v>102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2</v>
      </c>
      <c r="I60" s="5">
        <v>218</v>
      </c>
      <c r="J60" s="5">
        <v>2312.875</v>
      </c>
    </row>
    <row r="61" spans="1:10" s="5" customFormat="1" ht="12.75">
      <c r="A61" s="22" t="s">
        <v>138</v>
      </c>
      <c r="B61" s="23">
        <f aca="true" t="shared" si="8" ref="B61:J61">_xlfn.IFERROR(B60/B$9*100,0)</f>
        <v>0</v>
      </c>
      <c r="C61" s="23">
        <f t="shared" si="8"/>
        <v>0</v>
      </c>
      <c r="D61" s="23">
        <f t="shared" si="8"/>
        <v>0</v>
      </c>
      <c r="E61" s="23">
        <f t="shared" si="8"/>
        <v>0</v>
      </c>
      <c r="F61" s="23">
        <f t="shared" si="8"/>
        <v>0</v>
      </c>
      <c r="G61" s="23">
        <f t="shared" si="8"/>
        <v>0</v>
      </c>
      <c r="H61" s="23">
        <f t="shared" si="8"/>
        <v>1.8018018018018018</v>
      </c>
      <c r="I61" s="23">
        <f t="shared" si="8"/>
        <v>0.11409371385505912</v>
      </c>
      <c r="J61" s="23">
        <f t="shared" si="8"/>
        <v>0.07629813498414044</v>
      </c>
    </row>
    <row r="62" spans="1:10" s="5" customFormat="1" ht="12.75">
      <c r="A62" s="5" t="s">
        <v>103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1</v>
      </c>
      <c r="I62" s="5">
        <v>118</v>
      </c>
      <c r="J62" s="5">
        <v>1112.875</v>
      </c>
    </row>
    <row r="63" spans="1:10" s="5" customFormat="1" ht="12.75">
      <c r="A63" s="5" t="s">
        <v>106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1</v>
      </c>
      <c r="I63" s="5">
        <v>100</v>
      </c>
      <c r="J63" s="5">
        <v>1200</v>
      </c>
    </row>
    <row r="64" s="5" customFormat="1" ht="12.75"/>
    <row r="65" spans="1:10" s="5" customFormat="1" ht="12.75">
      <c r="A65" s="5" t="s">
        <v>137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1</v>
      </c>
      <c r="I65" s="5">
        <v>600</v>
      </c>
      <c r="J65" s="5">
        <v>7946.691</v>
      </c>
    </row>
    <row r="66" spans="1:10" s="5" customFormat="1" ht="12.75">
      <c r="A66" s="22" t="s">
        <v>138</v>
      </c>
      <c r="B66" s="23">
        <f aca="true" t="shared" si="9" ref="B66:J66">_xlfn.IFERROR(B65/B$9*100,0)</f>
        <v>0</v>
      </c>
      <c r="C66" s="23">
        <f t="shared" si="9"/>
        <v>0</v>
      </c>
      <c r="D66" s="23">
        <f t="shared" si="9"/>
        <v>0</v>
      </c>
      <c r="E66" s="23">
        <f t="shared" si="9"/>
        <v>0</v>
      </c>
      <c r="F66" s="23">
        <f t="shared" si="9"/>
        <v>0</v>
      </c>
      <c r="G66" s="23">
        <f t="shared" si="9"/>
        <v>0</v>
      </c>
      <c r="H66" s="23">
        <f t="shared" si="9"/>
        <v>0.9009009009009009</v>
      </c>
      <c r="I66" s="23">
        <f t="shared" si="9"/>
        <v>0.31401939593135536</v>
      </c>
      <c r="J66" s="23">
        <f t="shared" si="9"/>
        <v>0.26214892832308445</v>
      </c>
    </row>
    <row r="67" spans="1:10" s="5" customFormat="1" ht="12.75">
      <c r="A67" s="5" t="s">
        <v>114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1</v>
      </c>
      <c r="I67" s="5">
        <v>600</v>
      </c>
      <c r="J67" s="5">
        <v>7946.691</v>
      </c>
    </row>
    <row r="68" s="5" customFormat="1" ht="12.75"/>
    <row r="69" spans="1:10" s="5" customFormat="1" ht="12.75">
      <c r="A69" s="5" t="s">
        <v>119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4</v>
      </c>
      <c r="I69" s="5">
        <v>843</v>
      </c>
      <c r="J69" s="5">
        <v>1916.542</v>
      </c>
    </row>
    <row r="70" spans="1:10" s="5" customFormat="1" ht="12.75">
      <c r="A70" s="22" t="s">
        <v>138</v>
      </c>
      <c r="B70" s="23">
        <f aca="true" t="shared" si="10" ref="B70:J70">_xlfn.IFERROR(B69/B$9*100,0)</f>
        <v>0</v>
      </c>
      <c r="C70" s="23">
        <f t="shared" si="10"/>
        <v>0</v>
      </c>
      <c r="D70" s="23">
        <f t="shared" si="10"/>
        <v>0</v>
      </c>
      <c r="E70" s="23">
        <f t="shared" si="10"/>
        <v>0</v>
      </c>
      <c r="F70" s="23">
        <f t="shared" si="10"/>
        <v>0</v>
      </c>
      <c r="G70" s="23">
        <f t="shared" si="10"/>
        <v>0</v>
      </c>
      <c r="H70" s="23">
        <f t="shared" si="10"/>
        <v>3.6036036036036037</v>
      </c>
      <c r="I70" s="23">
        <f t="shared" si="10"/>
        <v>0.44119725128355425</v>
      </c>
      <c r="J70" s="23">
        <f t="shared" si="10"/>
        <v>0.06322372813869079</v>
      </c>
    </row>
    <row r="71" spans="1:10" s="5" customFormat="1" ht="12.75">
      <c r="A71" s="5" t="s">
        <v>120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4</v>
      </c>
      <c r="I71" s="5">
        <v>843</v>
      </c>
      <c r="J71" s="5">
        <v>1916.542</v>
      </c>
    </row>
    <row r="72" spans="1:10" s="5" customFormat="1" ht="12.75">
      <c r="A72" s="5" t="s">
        <v>121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="5" customFormat="1" ht="12.75"/>
    <row r="74" spans="1:10" s="5" customFormat="1" ht="12.75">
      <c r="A74" s="5" t="s">
        <v>129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4</v>
      </c>
      <c r="I74" s="5">
        <v>517</v>
      </c>
      <c r="J74" s="5">
        <v>3332.239</v>
      </c>
    </row>
    <row r="75" spans="1:10" s="5" customFormat="1" ht="12.75">
      <c r="A75" s="22" t="s">
        <v>138</v>
      </c>
      <c r="B75" s="23">
        <f aca="true" t="shared" si="11" ref="B75:J75">_xlfn.IFERROR(B74/B$9*100,0)</f>
        <v>0</v>
      </c>
      <c r="C75" s="23">
        <f t="shared" si="11"/>
        <v>0</v>
      </c>
      <c r="D75" s="23">
        <f t="shared" si="11"/>
        <v>0</v>
      </c>
      <c r="E75" s="23">
        <f t="shared" si="11"/>
        <v>0</v>
      </c>
      <c r="F75" s="23">
        <f t="shared" si="11"/>
        <v>0</v>
      </c>
      <c r="G75" s="23">
        <f t="shared" si="11"/>
        <v>0</v>
      </c>
      <c r="H75" s="23">
        <f t="shared" si="11"/>
        <v>3.6036036036036037</v>
      </c>
      <c r="I75" s="23">
        <f t="shared" si="11"/>
        <v>0.27058004616085124</v>
      </c>
      <c r="J75" s="23">
        <f t="shared" si="11"/>
        <v>0.10992536173438561</v>
      </c>
    </row>
    <row r="76" spans="1:10" s="5" customFormat="1" ht="12.75">
      <c r="A76" s="5" t="s">
        <v>130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3</v>
      </c>
      <c r="I76" s="5">
        <v>481</v>
      </c>
      <c r="J76" s="5">
        <v>3077.755</v>
      </c>
    </row>
    <row r="77" spans="1:10" s="5" customFormat="1" ht="12.75">
      <c r="A77" s="5" t="s">
        <v>131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1</v>
      </c>
      <c r="I77" s="5">
        <v>36</v>
      </c>
      <c r="J77" s="5">
        <v>254.484</v>
      </c>
    </row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8.00390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customWidth="1"/>
    <col min="11" max="16384" width="9.140625" style="1" customWidth="1"/>
  </cols>
  <sheetData>
    <row r="1" spans="1:10" ht="13.5" customHeight="1">
      <c r="A1" s="39" t="s">
        <v>149</v>
      </c>
      <c r="B1" s="39"/>
      <c r="C1" s="39"/>
      <c r="D1" s="39"/>
      <c r="E1" s="39"/>
      <c r="F1" s="39"/>
      <c r="G1" s="39"/>
      <c r="H1" s="39"/>
      <c r="I1" s="39"/>
      <c r="J1" s="39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2"/>
      <c r="B4" s="40" t="s">
        <v>3</v>
      </c>
      <c r="C4" s="40"/>
      <c r="D4" s="40"/>
      <c r="E4" s="40" t="s">
        <v>18</v>
      </c>
      <c r="F4" s="40"/>
      <c r="G4" s="40"/>
      <c r="H4" s="40" t="s">
        <v>33</v>
      </c>
      <c r="I4" s="40"/>
      <c r="J4" s="41"/>
      <c r="K4" s="6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136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5" t="s">
        <v>6</v>
      </c>
      <c r="J6" s="16" t="s">
        <v>42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361</v>
      </c>
      <c r="C9" s="10">
        <v>240284</v>
      </c>
      <c r="D9" s="10">
        <v>3143219.1799999997</v>
      </c>
      <c r="E9" s="10">
        <v>108</v>
      </c>
      <c r="F9" s="10">
        <v>78143</v>
      </c>
      <c r="G9" s="10">
        <v>1161983.557</v>
      </c>
      <c r="H9" s="10">
        <v>47</v>
      </c>
      <c r="I9" s="10">
        <v>12294</v>
      </c>
      <c r="J9" s="10">
        <v>116728.306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12</v>
      </c>
      <c r="C11" s="5">
        <v>21823</v>
      </c>
      <c r="D11" s="5">
        <v>338860.36600000004</v>
      </c>
      <c r="E11" s="5">
        <v>5</v>
      </c>
      <c r="F11" s="5">
        <v>14135</v>
      </c>
      <c r="G11" s="5">
        <v>244715.746</v>
      </c>
      <c r="H11" s="5">
        <v>0</v>
      </c>
      <c r="I11" s="5">
        <v>0</v>
      </c>
      <c r="J11" s="5">
        <v>0</v>
      </c>
    </row>
    <row r="12" spans="1:10" s="5" customFormat="1" ht="12.75">
      <c r="A12" s="22" t="s">
        <v>138</v>
      </c>
      <c r="B12" s="23">
        <f>_xlfn.IFERROR(B11/B$9*100,0)</f>
        <v>3.32409972299169</v>
      </c>
      <c r="C12" s="23">
        <f aca="true" t="shared" si="0" ref="C12:J12">_xlfn.IFERROR(C11/C$9*100,0)</f>
        <v>9.082169432837809</v>
      </c>
      <c r="D12" s="23">
        <f t="shared" si="0"/>
        <v>10.780678870762046</v>
      </c>
      <c r="E12" s="23">
        <f t="shared" si="0"/>
        <v>4.62962962962963</v>
      </c>
      <c r="F12" s="23">
        <f t="shared" si="0"/>
        <v>18.088632379099856</v>
      </c>
      <c r="G12" s="23">
        <f t="shared" si="0"/>
        <v>21.060172885045393</v>
      </c>
      <c r="H12" s="23">
        <f t="shared" si="0"/>
        <v>0</v>
      </c>
      <c r="I12" s="23">
        <f t="shared" si="0"/>
        <v>0</v>
      </c>
      <c r="J12" s="23">
        <f t="shared" si="0"/>
        <v>0</v>
      </c>
    </row>
    <row r="13" spans="1:10" s="5" customFormat="1" ht="12.75">
      <c r="A13" s="5" t="s">
        <v>45</v>
      </c>
      <c r="B13" s="5">
        <v>2</v>
      </c>
      <c r="C13" s="5">
        <v>2280</v>
      </c>
      <c r="D13" s="5">
        <v>28004.07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46</v>
      </c>
      <c r="B14" s="5">
        <v>2</v>
      </c>
      <c r="C14" s="5">
        <v>6711</v>
      </c>
      <c r="D14" s="5">
        <v>51350.042</v>
      </c>
      <c r="E14" s="5">
        <v>2</v>
      </c>
      <c r="F14" s="5">
        <v>6711</v>
      </c>
      <c r="G14" s="5">
        <v>51350.042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47</v>
      </c>
      <c r="B15" s="5">
        <v>8</v>
      </c>
      <c r="C15" s="5">
        <v>12832</v>
      </c>
      <c r="D15" s="5">
        <v>259506.254</v>
      </c>
      <c r="E15" s="5">
        <v>3</v>
      </c>
      <c r="F15" s="5">
        <v>7424</v>
      </c>
      <c r="G15" s="5">
        <v>193365.704</v>
      </c>
      <c r="H15" s="5">
        <v>0</v>
      </c>
      <c r="I15" s="5">
        <v>0</v>
      </c>
      <c r="J15" s="5">
        <v>0</v>
      </c>
    </row>
    <row r="16" s="5" customFormat="1" ht="12.75"/>
    <row r="17" spans="1:10" s="5" customFormat="1" ht="12.75">
      <c r="A17" s="5" t="s">
        <v>48</v>
      </c>
      <c r="B17" s="5">
        <v>10</v>
      </c>
      <c r="C17" s="5">
        <v>3096</v>
      </c>
      <c r="D17" s="5">
        <v>52932.184</v>
      </c>
      <c r="E17" s="5">
        <v>4</v>
      </c>
      <c r="F17" s="5">
        <v>1483</v>
      </c>
      <c r="G17" s="5">
        <v>39641.894</v>
      </c>
      <c r="H17" s="5">
        <v>1</v>
      </c>
      <c r="I17" s="5">
        <v>54</v>
      </c>
      <c r="J17" s="5">
        <v>225.141</v>
      </c>
    </row>
    <row r="18" spans="1:10" s="5" customFormat="1" ht="12.75">
      <c r="A18" s="22" t="s">
        <v>138</v>
      </c>
      <c r="B18" s="23">
        <f aca="true" t="shared" si="1" ref="B18:J18">_xlfn.IFERROR(B17/B$9*100,0)</f>
        <v>2.7700831024930745</v>
      </c>
      <c r="C18" s="23">
        <f t="shared" si="1"/>
        <v>1.288475304223336</v>
      </c>
      <c r="D18" s="23">
        <f t="shared" si="1"/>
        <v>1.6840118670948045</v>
      </c>
      <c r="E18" s="23">
        <f t="shared" si="1"/>
        <v>3.7037037037037033</v>
      </c>
      <c r="F18" s="23">
        <f t="shared" si="1"/>
        <v>1.8978027462472644</v>
      </c>
      <c r="G18" s="23">
        <f t="shared" si="1"/>
        <v>3.4115709952339714</v>
      </c>
      <c r="H18" s="23">
        <f t="shared" si="1"/>
        <v>2.127659574468085</v>
      </c>
      <c r="I18" s="23">
        <f t="shared" si="1"/>
        <v>0.43923865300146414</v>
      </c>
      <c r="J18" s="23">
        <f t="shared" si="1"/>
        <v>0.19287609639430559</v>
      </c>
    </row>
    <row r="19" spans="1:10" s="5" customFormat="1" ht="12.75">
      <c r="A19" s="5" t="s">
        <v>50</v>
      </c>
      <c r="B19" s="5">
        <v>4</v>
      </c>
      <c r="C19" s="5">
        <v>1426</v>
      </c>
      <c r="D19" s="5">
        <v>23764.488</v>
      </c>
      <c r="E19" s="5">
        <v>2</v>
      </c>
      <c r="F19" s="5">
        <v>646</v>
      </c>
      <c r="G19" s="5">
        <v>17630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52</v>
      </c>
      <c r="B20" s="5">
        <v>4</v>
      </c>
      <c r="C20" s="5">
        <v>1094</v>
      </c>
      <c r="D20" s="5">
        <v>25062.386</v>
      </c>
      <c r="E20" s="5">
        <v>2</v>
      </c>
      <c r="F20" s="5">
        <v>837</v>
      </c>
      <c r="G20" s="5">
        <v>22011.894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53</v>
      </c>
      <c r="B21" s="5">
        <v>1</v>
      </c>
      <c r="C21" s="5">
        <v>522</v>
      </c>
      <c r="D21" s="5">
        <v>3880.169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54</v>
      </c>
      <c r="B22" s="5">
        <v>1</v>
      </c>
      <c r="C22" s="5">
        <v>54</v>
      </c>
      <c r="D22" s="5">
        <v>225.141</v>
      </c>
      <c r="E22" s="5">
        <v>0</v>
      </c>
      <c r="F22" s="5">
        <v>0</v>
      </c>
      <c r="G22" s="5">
        <v>0</v>
      </c>
      <c r="H22" s="5">
        <v>1</v>
      </c>
      <c r="I22" s="5">
        <v>54</v>
      </c>
      <c r="J22" s="5">
        <v>225.141</v>
      </c>
    </row>
    <row r="23" s="5" customFormat="1" ht="12.75"/>
    <row r="24" spans="1:10" s="5" customFormat="1" ht="12.75">
      <c r="A24" s="5" t="s">
        <v>55</v>
      </c>
      <c r="B24" s="5">
        <v>27</v>
      </c>
      <c r="C24" s="5">
        <v>14920</v>
      </c>
      <c r="D24" s="5">
        <v>197605.907</v>
      </c>
      <c r="E24" s="5">
        <v>9</v>
      </c>
      <c r="F24" s="5">
        <v>9566</v>
      </c>
      <c r="G24" s="5">
        <v>140531.669</v>
      </c>
      <c r="H24" s="5">
        <v>8</v>
      </c>
      <c r="I24" s="5">
        <v>1642</v>
      </c>
      <c r="J24" s="5">
        <v>17870.93</v>
      </c>
    </row>
    <row r="25" spans="1:10" s="5" customFormat="1" ht="12.75">
      <c r="A25" s="22" t="s">
        <v>138</v>
      </c>
      <c r="B25" s="23">
        <f aca="true" t="shared" si="2" ref="B25:J25">_xlfn.IFERROR(B24/B$9*100,0)</f>
        <v>7.479224376731302</v>
      </c>
      <c r="C25" s="23">
        <f t="shared" si="2"/>
        <v>6.20931897254915</v>
      </c>
      <c r="D25" s="23">
        <f t="shared" si="2"/>
        <v>6.286736485236134</v>
      </c>
      <c r="E25" s="23">
        <f t="shared" si="2"/>
        <v>8.333333333333332</v>
      </c>
      <c r="F25" s="23">
        <f t="shared" si="2"/>
        <v>12.241659521646213</v>
      </c>
      <c r="G25" s="23">
        <f t="shared" si="2"/>
        <v>12.094118557307604</v>
      </c>
      <c r="H25" s="23">
        <f t="shared" si="2"/>
        <v>17.02127659574468</v>
      </c>
      <c r="I25" s="23">
        <f t="shared" si="2"/>
        <v>13.356108670896372</v>
      </c>
      <c r="J25" s="23">
        <f t="shared" si="2"/>
        <v>15.30985123693991</v>
      </c>
    </row>
    <row r="26" spans="1:10" s="5" customFormat="1" ht="12.75">
      <c r="A26" s="5" t="s">
        <v>56</v>
      </c>
      <c r="B26" s="5">
        <v>7</v>
      </c>
      <c r="C26" s="5">
        <v>1260</v>
      </c>
      <c r="D26" s="5">
        <v>16313.238</v>
      </c>
      <c r="E26" s="5">
        <v>3</v>
      </c>
      <c r="F26" s="5">
        <v>699</v>
      </c>
      <c r="G26" s="5">
        <v>11597.927</v>
      </c>
      <c r="H26" s="5">
        <v>4</v>
      </c>
      <c r="I26" s="5">
        <v>561</v>
      </c>
      <c r="J26" s="5">
        <v>4715.311</v>
      </c>
    </row>
    <row r="27" spans="1:10" s="5" customFormat="1" ht="12.75">
      <c r="A27" s="5" t="s">
        <v>57</v>
      </c>
      <c r="B27" s="5">
        <v>4</v>
      </c>
      <c r="C27" s="5">
        <v>1291</v>
      </c>
      <c r="D27" s="5">
        <v>13871.822</v>
      </c>
      <c r="E27" s="5">
        <v>2</v>
      </c>
      <c r="F27" s="5">
        <v>271</v>
      </c>
      <c r="G27" s="5">
        <v>2583.482</v>
      </c>
      <c r="H27" s="5">
        <v>1</v>
      </c>
      <c r="I27" s="5">
        <v>810</v>
      </c>
      <c r="J27" s="5">
        <v>10110.703</v>
      </c>
    </row>
    <row r="28" spans="1:10" s="5" customFormat="1" ht="12.75">
      <c r="A28" s="5" t="s">
        <v>58</v>
      </c>
      <c r="B28" s="5">
        <v>4</v>
      </c>
      <c r="C28" s="5">
        <v>7338</v>
      </c>
      <c r="D28" s="5">
        <v>106572.874</v>
      </c>
      <c r="E28" s="5">
        <v>1</v>
      </c>
      <c r="F28" s="5">
        <v>6893</v>
      </c>
      <c r="G28" s="5">
        <v>101953.063</v>
      </c>
      <c r="H28" s="5">
        <v>2</v>
      </c>
      <c r="I28" s="5">
        <v>159</v>
      </c>
      <c r="J28" s="5">
        <v>2192.526</v>
      </c>
    </row>
    <row r="29" spans="1:10" s="5" customFormat="1" ht="12.75">
      <c r="A29" s="5" t="s">
        <v>59</v>
      </c>
      <c r="B29" s="5">
        <v>12</v>
      </c>
      <c r="C29" s="5">
        <v>5031</v>
      </c>
      <c r="D29" s="5">
        <v>60847.973</v>
      </c>
      <c r="E29" s="5">
        <v>3</v>
      </c>
      <c r="F29" s="5">
        <v>1703</v>
      </c>
      <c r="G29" s="5">
        <v>24397.197</v>
      </c>
      <c r="H29" s="5">
        <v>1</v>
      </c>
      <c r="I29" s="5">
        <v>112</v>
      </c>
      <c r="J29" s="5">
        <v>852.39</v>
      </c>
    </row>
    <row r="30" s="5" customFormat="1" ht="12.75"/>
    <row r="31" spans="1:10" s="5" customFormat="1" ht="12.75">
      <c r="A31" s="5" t="s">
        <v>60</v>
      </c>
      <c r="B31" s="5">
        <v>9</v>
      </c>
      <c r="C31" s="5">
        <v>3736</v>
      </c>
      <c r="D31" s="5">
        <v>48159.128</v>
      </c>
      <c r="E31" s="5">
        <v>3</v>
      </c>
      <c r="F31" s="5">
        <v>1229</v>
      </c>
      <c r="G31" s="5">
        <v>17674.546</v>
      </c>
      <c r="H31" s="5">
        <v>0</v>
      </c>
      <c r="I31" s="5">
        <v>0</v>
      </c>
      <c r="J31" s="5">
        <v>0</v>
      </c>
    </row>
    <row r="32" spans="1:10" s="5" customFormat="1" ht="12.75">
      <c r="A32" s="22" t="s">
        <v>138</v>
      </c>
      <c r="B32" s="23">
        <f aca="true" t="shared" si="3" ref="B32:J32">_xlfn.IFERROR(B31/B$9*100,0)</f>
        <v>2.4930747922437675</v>
      </c>
      <c r="C32" s="23">
        <f t="shared" si="3"/>
        <v>1.5548267883005111</v>
      </c>
      <c r="D32" s="23">
        <f t="shared" si="3"/>
        <v>1.532159395896789</v>
      </c>
      <c r="E32" s="23">
        <f t="shared" si="3"/>
        <v>2.7777777777777777</v>
      </c>
      <c r="F32" s="23">
        <f t="shared" si="3"/>
        <v>1.572757636640518</v>
      </c>
      <c r="G32" s="23">
        <f t="shared" si="3"/>
        <v>1.5210667907928062</v>
      </c>
      <c r="H32" s="23">
        <f t="shared" si="3"/>
        <v>0</v>
      </c>
      <c r="I32" s="23">
        <f t="shared" si="3"/>
        <v>0</v>
      </c>
      <c r="J32" s="23">
        <f t="shared" si="3"/>
        <v>0</v>
      </c>
    </row>
    <row r="33" spans="1:10" s="5" customFormat="1" ht="12.75">
      <c r="A33" s="5" t="s">
        <v>62</v>
      </c>
      <c r="B33" s="5">
        <v>3</v>
      </c>
      <c r="C33" s="5">
        <v>1153</v>
      </c>
      <c r="D33" s="5">
        <v>19667.584000000003</v>
      </c>
      <c r="E33" s="5">
        <v>1</v>
      </c>
      <c r="F33" s="5">
        <v>342</v>
      </c>
      <c r="G33" s="5">
        <v>10513</v>
      </c>
      <c r="H33" s="5">
        <v>0</v>
      </c>
      <c r="I33" s="5">
        <v>0</v>
      </c>
      <c r="J33" s="5">
        <v>0</v>
      </c>
    </row>
    <row r="34" spans="1:10" s="5" customFormat="1" ht="12.75">
      <c r="A34" s="5" t="s">
        <v>63</v>
      </c>
      <c r="B34" s="5">
        <v>4</v>
      </c>
      <c r="C34" s="5">
        <v>2040</v>
      </c>
      <c r="D34" s="5">
        <v>21750</v>
      </c>
      <c r="E34" s="5">
        <v>1</v>
      </c>
      <c r="F34" s="5">
        <v>437</v>
      </c>
      <c r="G34" s="5">
        <v>2800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64</v>
      </c>
      <c r="B35" s="5">
        <v>2</v>
      </c>
      <c r="C35" s="5">
        <v>543</v>
      </c>
      <c r="D35" s="5">
        <v>6741.544</v>
      </c>
      <c r="E35" s="5">
        <v>1</v>
      </c>
      <c r="F35" s="5">
        <v>450</v>
      </c>
      <c r="G35" s="5">
        <v>4361.546</v>
      </c>
      <c r="H35" s="5">
        <v>0</v>
      </c>
      <c r="I35" s="5">
        <v>0</v>
      </c>
      <c r="J35" s="5">
        <v>0</v>
      </c>
    </row>
    <row r="36" s="5" customFormat="1" ht="12.75"/>
    <row r="37" spans="1:10" s="5" customFormat="1" ht="12.75">
      <c r="A37" s="5" t="s">
        <v>65</v>
      </c>
      <c r="B37" s="5">
        <v>39</v>
      </c>
      <c r="C37" s="5">
        <v>26236</v>
      </c>
      <c r="D37" s="5">
        <v>278944.05000000005</v>
      </c>
      <c r="E37" s="5">
        <v>14</v>
      </c>
      <c r="F37" s="5">
        <v>13274</v>
      </c>
      <c r="G37" s="5">
        <v>144663.029</v>
      </c>
      <c r="H37" s="5">
        <v>8</v>
      </c>
      <c r="I37" s="5">
        <v>2920</v>
      </c>
      <c r="J37" s="5">
        <v>35942.966</v>
      </c>
    </row>
    <row r="38" spans="1:10" s="5" customFormat="1" ht="12.75">
      <c r="A38" s="22" t="s">
        <v>138</v>
      </c>
      <c r="B38" s="23">
        <f aca="true" t="shared" si="4" ref="B38:J38">_xlfn.IFERROR(B37/B$9*100,0)</f>
        <v>10.80332409972299</v>
      </c>
      <c r="C38" s="23">
        <f t="shared" si="4"/>
        <v>10.918746150388706</v>
      </c>
      <c r="D38" s="23">
        <f t="shared" si="4"/>
        <v>8.874470217504847</v>
      </c>
      <c r="E38" s="23">
        <f t="shared" si="4"/>
        <v>12.962962962962962</v>
      </c>
      <c r="F38" s="23">
        <f t="shared" si="4"/>
        <v>16.986806239842338</v>
      </c>
      <c r="G38" s="23">
        <f t="shared" si="4"/>
        <v>12.449662314799864</v>
      </c>
      <c r="H38" s="23">
        <f t="shared" si="4"/>
        <v>17.02127659574468</v>
      </c>
      <c r="I38" s="23">
        <f t="shared" si="4"/>
        <v>23.75142345859769</v>
      </c>
      <c r="J38" s="23">
        <f t="shared" si="4"/>
        <v>30.79198802045495</v>
      </c>
    </row>
    <row r="39" spans="1:10" s="5" customFormat="1" ht="12.75">
      <c r="A39" s="5" t="s">
        <v>66</v>
      </c>
      <c r="B39" s="5">
        <v>2</v>
      </c>
      <c r="C39" s="5">
        <v>3274</v>
      </c>
      <c r="D39" s="5">
        <v>29473.232</v>
      </c>
      <c r="E39" s="5">
        <v>2</v>
      </c>
      <c r="F39" s="5">
        <v>3274</v>
      </c>
      <c r="G39" s="5">
        <v>29473.232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67</v>
      </c>
      <c r="B40" s="5">
        <v>17</v>
      </c>
      <c r="C40" s="5">
        <v>5175</v>
      </c>
      <c r="D40" s="5">
        <v>73213.589</v>
      </c>
      <c r="E40" s="5">
        <v>7</v>
      </c>
      <c r="F40" s="5">
        <v>1970</v>
      </c>
      <c r="G40" s="5">
        <v>34678.5</v>
      </c>
      <c r="H40" s="5">
        <v>5</v>
      </c>
      <c r="I40" s="5">
        <v>2118</v>
      </c>
      <c r="J40" s="5">
        <v>28195.521</v>
      </c>
    </row>
    <row r="41" spans="1:10" s="5" customFormat="1" ht="12.75">
      <c r="A41" s="5" t="s">
        <v>68</v>
      </c>
      <c r="B41" s="5">
        <v>8</v>
      </c>
      <c r="C41" s="5">
        <v>12775</v>
      </c>
      <c r="D41" s="5">
        <v>129199.982</v>
      </c>
      <c r="E41" s="5">
        <v>5</v>
      </c>
      <c r="F41" s="5">
        <v>8030</v>
      </c>
      <c r="G41" s="5">
        <v>80511.297</v>
      </c>
      <c r="H41" s="5">
        <v>0</v>
      </c>
      <c r="I41" s="5">
        <v>0</v>
      </c>
      <c r="J41" s="5">
        <v>0</v>
      </c>
    </row>
    <row r="42" spans="1:10" s="5" customFormat="1" ht="12.75">
      <c r="A42" s="5" t="s">
        <v>69</v>
      </c>
      <c r="B42" s="5">
        <v>9</v>
      </c>
      <c r="C42" s="5">
        <v>3888</v>
      </c>
      <c r="D42" s="5">
        <v>34101.7</v>
      </c>
      <c r="E42" s="5">
        <v>0</v>
      </c>
      <c r="F42" s="5">
        <v>0</v>
      </c>
      <c r="G42" s="5">
        <v>0</v>
      </c>
      <c r="H42" s="5">
        <v>2</v>
      </c>
      <c r="I42" s="5">
        <v>620</v>
      </c>
      <c r="J42" s="5">
        <v>6322</v>
      </c>
    </row>
    <row r="43" spans="1:10" s="5" customFormat="1" ht="12.75">
      <c r="A43" s="5" t="s">
        <v>70</v>
      </c>
      <c r="B43" s="5">
        <v>3</v>
      </c>
      <c r="C43" s="5">
        <v>1124</v>
      </c>
      <c r="D43" s="5">
        <v>12955.547</v>
      </c>
      <c r="E43" s="5">
        <v>0</v>
      </c>
      <c r="F43" s="5">
        <v>0</v>
      </c>
      <c r="G43" s="5">
        <v>0</v>
      </c>
      <c r="H43" s="5">
        <v>1</v>
      </c>
      <c r="I43" s="5">
        <v>182</v>
      </c>
      <c r="J43" s="5">
        <v>1425.445</v>
      </c>
    </row>
    <row r="44" s="5" customFormat="1" ht="12.75"/>
    <row r="45" spans="1:10" s="5" customFormat="1" ht="12.75">
      <c r="A45" s="5" t="s">
        <v>72</v>
      </c>
      <c r="B45" s="5">
        <v>23</v>
      </c>
      <c r="C45" s="5">
        <v>9404</v>
      </c>
      <c r="D45" s="5">
        <v>92284.272</v>
      </c>
      <c r="E45" s="5">
        <v>6</v>
      </c>
      <c r="F45" s="5">
        <v>3720</v>
      </c>
      <c r="G45" s="5">
        <v>21695.82</v>
      </c>
      <c r="H45" s="5">
        <v>5</v>
      </c>
      <c r="I45" s="5">
        <v>795</v>
      </c>
      <c r="J45" s="5">
        <v>6503.31</v>
      </c>
    </row>
    <row r="46" spans="1:10" s="5" customFormat="1" ht="12.75">
      <c r="A46" s="22" t="s">
        <v>138</v>
      </c>
      <c r="B46" s="23">
        <f aca="true" t="shared" si="5" ref="B46:J46">_xlfn.IFERROR(B45/B$9*100,0)</f>
        <v>6.3711911357340725</v>
      </c>
      <c r="C46" s="23">
        <f t="shared" si="5"/>
        <v>3.9137021191589954</v>
      </c>
      <c r="D46" s="23">
        <f t="shared" si="5"/>
        <v>2.9359795392951247</v>
      </c>
      <c r="E46" s="23">
        <f t="shared" si="5"/>
        <v>5.555555555555555</v>
      </c>
      <c r="F46" s="23">
        <f t="shared" si="5"/>
        <v>4.760503180067312</v>
      </c>
      <c r="G46" s="23">
        <f t="shared" si="5"/>
        <v>1.8671365760126672</v>
      </c>
      <c r="H46" s="23">
        <f t="shared" si="5"/>
        <v>10.638297872340425</v>
      </c>
      <c r="I46" s="23">
        <f t="shared" si="5"/>
        <v>6.466569058077111</v>
      </c>
      <c r="J46" s="23">
        <f t="shared" si="5"/>
        <v>5.571322177844336</v>
      </c>
    </row>
    <row r="47" spans="1:10" s="5" customFormat="1" ht="12.75">
      <c r="A47" s="5" t="s">
        <v>73</v>
      </c>
      <c r="B47" s="5">
        <v>2</v>
      </c>
      <c r="C47" s="5">
        <v>456</v>
      </c>
      <c r="D47" s="5">
        <v>2068.029</v>
      </c>
      <c r="E47" s="5">
        <v>1</v>
      </c>
      <c r="F47" s="5">
        <v>300</v>
      </c>
      <c r="G47" s="5">
        <v>1569.109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74</v>
      </c>
      <c r="B48" s="5">
        <v>3</v>
      </c>
      <c r="C48" s="5">
        <v>705</v>
      </c>
      <c r="D48" s="5">
        <v>6585.713</v>
      </c>
      <c r="E48" s="5">
        <v>1</v>
      </c>
      <c r="F48" s="5">
        <v>518</v>
      </c>
      <c r="G48" s="5">
        <v>5400</v>
      </c>
      <c r="H48" s="5">
        <v>1</v>
      </c>
      <c r="I48" s="5">
        <v>142</v>
      </c>
      <c r="J48" s="5">
        <v>765.713</v>
      </c>
    </row>
    <row r="49" spans="1:10" s="5" customFormat="1" ht="12.75">
      <c r="A49" s="5" t="s">
        <v>75</v>
      </c>
      <c r="B49" s="5">
        <v>3</v>
      </c>
      <c r="C49" s="5">
        <v>557</v>
      </c>
      <c r="D49" s="5">
        <v>9001.84</v>
      </c>
      <c r="E49" s="5">
        <v>0</v>
      </c>
      <c r="F49" s="5">
        <v>0</v>
      </c>
      <c r="G49" s="5">
        <v>0</v>
      </c>
      <c r="H49" s="5">
        <v>2</v>
      </c>
      <c r="I49" s="5">
        <v>232</v>
      </c>
      <c r="J49" s="5">
        <v>1680.872</v>
      </c>
    </row>
    <row r="50" spans="1:10" s="5" customFormat="1" ht="12.75">
      <c r="A50" s="5" t="s">
        <v>76</v>
      </c>
      <c r="B50" s="5">
        <v>9</v>
      </c>
      <c r="C50" s="5">
        <v>5395</v>
      </c>
      <c r="D50" s="5">
        <v>51993.662</v>
      </c>
      <c r="E50" s="5">
        <v>3</v>
      </c>
      <c r="F50" s="5">
        <v>1481</v>
      </c>
      <c r="G50" s="5">
        <v>4551.84</v>
      </c>
      <c r="H50" s="5">
        <v>0</v>
      </c>
      <c r="I50" s="5">
        <v>0</v>
      </c>
      <c r="J50" s="5">
        <v>0</v>
      </c>
    </row>
    <row r="51" spans="1:10" s="5" customFormat="1" ht="12.75">
      <c r="A51" s="5" t="s">
        <v>77</v>
      </c>
      <c r="B51" s="5">
        <v>6</v>
      </c>
      <c r="C51" s="5">
        <v>2291</v>
      </c>
      <c r="D51" s="5">
        <v>22635.028</v>
      </c>
      <c r="E51" s="5">
        <v>1</v>
      </c>
      <c r="F51" s="5">
        <v>1421</v>
      </c>
      <c r="G51" s="5">
        <v>10174.871</v>
      </c>
      <c r="H51" s="5">
        <v>2</v>
      </c>
      <c r="I51" s="5">
        <v>421</v>
      </c>
      <c r="J51" s="5">
        <v>4056.725</v>
      </c>
    </row>
    <row r="52" s="5" customFormat="1" ht="12.75"/>
    <row r="53" spans="1:10" s="5" customFormat="1" ht="12.75">
      <c r="A53" s="5" t="s">
        <v>78</v>
      </c>
      <c r="B53" s="5">
        <v>20</v>
      </c>
      <c r="C53" s="5">
        <v>7264</v>
      </c>
      <c r="D53" s="5">
        <v>118994.739</v>
      </c>
      <c r="E53" s="5">
        <v>1</v>
      </c>
      <c r="F53" s="5">
        <v>189</v>
      </c>
      <c r="G53" s="5">
        <v>2350</v>
      </c>
      <c r="H53" s="5">
        <v>2</v>
      </c>
      <c r="I53" s="5">
        <v>403</v>
      </c>
      <c r="J53" s="5">
        <v>2290</v>
      </c>
    </row>
    <row r="54" spans="1:10" s="5" customFormat="1" ht="12.75">
      <c r="A54" s="22" t="s">
        <v>138</v>
      </c>
      <c r="B54" s="23">
        <f aca="true" t="shared" si="6" ref="B54:J54">_xlfn.IFERROR(B53/B$9*100,0)</f>
        <v>5.540166204986149</v>
      </c>
      <c r="C54" s="23">
        <f t="shared" si="6"/>
        <v>3.02308934427594</v>
      </c>
      <c r="D54" s="23">
        <f t="shared" si="6"/>
        <v>3.785760145431539</v>
      </c>
      <c r="E54" s="23">
        <f t="shared" si="6"/>
        <v>0.9259259259259258</v>
      </c>
      <c r="F54" s="23">
        <f t="shared" si="6"/>
        <v>0.24186427447116182</v>
      </c>
      <c r="G54" s="23">
        <f t="shared" si="6"/>
        <v>0.20224038333788572</v>
      </c>
      <c r="H54" s="23">
        <f t="shared" si="6"/>
        <v>4.25531914893617</v>
      </c>
      <c r="I54" s="23">
        <f t="shared" si="6"/>
        <v>3.2780217992516674</v>
      </c>
      <c r="J54" s="23">
        <f t="shared" si="6"/>
        <v>1.9618206401453304</v>
      </c>
    </row>
    <row r="55" spans="1:10" s="5" customFormat="1" ht="12.75">
      <c r="A55" s="5" t="s">
        <v>80</v>
      </c>
      <c r="B55" s="5">
        <v>3</v>
      </c>
      <c r="C55" s="5">
        <v>727</v>
      </c>
      <c r="D55" s="5">
        <v>10150</v>
      </c>
      <c r="E55" s="5">
        <v>0</v>
      </c>
      <c r="F55" s="5">
        <v>0</v>
      </c>
      <c r="G55" s="5">
        <v>0</v>
      </c>
      <c r="H55" s="5">
        <v>1</v>
      </c>
      <c r="I55" s="5">
        <v>28</v>
      </c>
      <c r="J55" s="5">
        <v>250</v>
      </c>
    </row>
    <row r="56" spans="1:10" s="5" customFormat="1" ht="12.75">
      <c r="A56" s="5" t="s">
        <v>81</v>
      </c>
      <c r="B56" s="5">
        <v>11</v>
      </c>
      <c r="C56" s="5">
        <v>4029</v>
      </c>
      <c r="D56" s="5">
        <v>55711.269</v>
      </c>
      <c r="E56" s="5">
        <v>1</v>
      </c>
      <c r="F56" s="5">
        <v>189</v>
      </c>
      <c r="G56" s="5">
        <v>2350</v>
      </c>
      <c r="H56" s="5">
        <v>1</v>
      </c>
      <c r="I56" s="5">
        <v>375</v>
      </c>
      <c r="J56" s="5">
        <v>2040</v>
      </c>
    </row>
    <row r="57" spans="1:10" s="5" customFormat="1" ht="12.75">
      <c r="A57" s="5" t="s">
        <v>82</v>
      </c>
      <c r="B57" s="5">
        <v>5</v>
      </c>
      <c r="C57" s="5">
        <v>2402</v>
      </c>
      <c r="D57" s="5">
        <v>52081.47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pans="1:10" s="5" customFormat="1" ht="12.75">
      <c r="A58" s="5" t="s">
        <v>83</v>
      </c>
      <c r="B58" s="5">
        <v>1</v>
      </c>
      <c r="C58" s="5">
        <v>106</v>
      </c>
      <c r="D58" s="5">
        <v>1052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="5" customFormat="1" ht="12.75"/>
    <row r="60" spans="1:10" s="5" customFormat="1" ht="12.75">
      <c r="A60" s="5" t="s">
        <v>84</v>
      </c>
      <c r="B60" s="5">
        <v>12</v>
      </c>
      <c r="C60" s="5">
        <v>4686</v>
      </c>
      <c r="D60" s="5">
        <v>87460.66500000001</v>
      </c>
      <c r="E60" s="5">
        <v>2</v>
      </c>
      <c r="F60" s="5">
        <v>520</v>
      </c>
      <c r="G60" s="5">
        <v>13577.113</v>
      </c>
      <c r="H60" s="5">
        <v>2</v>
      </c>
      <c r="I60" s="5">
        <v>302</v>
      </c>
      <c r="J60" s="5">
        <v>6180.38</v>
      </c>
    </row>
    <row r="61" spans="1:10" s="5" customFormat="1" ht="12.75">
      <c r="A61" s="22" t="s">
        <v>138</v>
      </c>
      <c r="B61" s="23">
        <f aca="true" t="shared" si="7" ref="B61:J61">_xlfn.IFERROR(B60/B$9*100,0)</f>
        <v>3.32409972299169</v>
      </c>
      <c r="C61" s="23">
        <f t="shared" si="7"/>
        <v>1.9501922724775682</v>
      </c>
      <c r="D61" s="23">
        <f t="shared" si="7"/>
        <v>2.782518812448835</v>
      </c>
      <c r="E61" s="23">
        <f t="shared" si="7"/>
        <v>1.8518518518518516</v>
      </c>
      <c r="F61" s="23">
        <f t="shared" si="7"/>
        <v>0.6654466810846781</v>
      </c>
      <c r="G61" s="23">
        <f t="shared" si="7"/>
        <v>1.1684427820177836</v>
      </c>
      <c r="H61" s="23">
        <f t="shared" si="7"/>
        <v>4.25531914893617</v>
      </c>
      <c r="I61" s="23">
        <f t="shared" si="7"/>
        <v>2.4564828371563365</v>
      </c>
      <c r="J61" s="23">
        <f t="shared" si="7"/>
        <v>5.29467119997441</v>
      </c>
    </row>
    <row r="62" spans="1:10" s="5" customFormat="1" ht="12.75">
      <c r="A62" s="5" t="s">
        <v>85</v>
      </c>
      <c r="B62" s="5">
        <v>4</v>
      </c>
      <c r="C62" s="5">
        <v>882</v>
      </c>
      <c r="D62" s="5">
        <v>17743.953999999998</v>
      </c>
      <c r="E62" s="5">
        <v>1</v>
      </c>
      <c r="F62" s="5">
        <v>289</v>
      </c>
      <c r="G62" s="5">
        <v>4751.823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87</v>
      </c>
      <c r="B63" s="5">
        <v>4</v>
      </c>
      <c r="C63" s="5">
        <v>1843</v>
      </c>
      <c r="D63" s="5">
        <v>38536.331000000006</v>
      </c>
      <c r="E63" s="5">
        <v>1</v>
      </c>
      <c r="F63" s="5">
        <v>231</v>
      </c>
      <c r="G63" s="5">
        <v>8825.29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88</v>
      </c>
      <c r="B64" s="5">
        <v>1</v>
      </c>
      <c r="C64" s="5">
        <v>190</v>
      </c>
      <c r="D64" s="5">
        <v>4000</v>
      </c>
      <c r="E64" s="5">
        <v>0</v>
      </c>
      <c r="F64" s="5">
        <v>0</v>
      </c>
      <c r="G64" s="5">
        <v>0</v>
      </c>
      <c r="H64" s="5">
        <v>1</v>
      </c>
      <c r="I64" s="5">
        <v>190</v>
      </c>
      <c r="J64" s="5">
        <v>4000</v>
      </c>
    </row>
    <row r="65" spans="1:10" s="5" customFormat="1" ht="12.75">
      <c r="A65" s="5" t="s">
        <v>90</v>
      </c>
      <c r="B65" s="5">
        <v>3</v>
      </c>
      <c r="C65" s="5">
        <v>1771</v>
      </c>
      <c r="D65" s="5">
        <v>27180.38</v>
      </c>
      <c r="E65" s="5">
        <v>0</v>
      </c>
      <c r="F65" s="5">
        <v>0</v>
      </c>
      <c r="G65" s="5">
        <v>0</v>
      </c>
      <c r="H65" s="5">
        <v>1</v>
      </c>
      <c r="I65" s="5">
        <v>112</v>
      </c>
      <c r="J65" s="5">
        <v>2180.38</v>
      </c>
    </row>
    <row r="66" s="5" customFormat="1" ht="12.75"/>
    <row r="67" spans="1:10" s="5" customFormat="1" ht="12.75">
      <c r="A67" s="5" t="s">
        <v>91</v>
      </c>
      <c r="B67" s="5">
        <v>19</v>
      </c>
      <c r="C67" s="5">
        <v>12717</v>
      </c>
      <c r="D67" s="5">
        <v>319974.252</v>
      </c>
      <c r="E67" s="5">
        <v>5</v>
      </c>
      <c r="F67" s="5">
        <v>3738</v>
      </c>
      <c r="G67" s="5">
        <v>62421.138</v>
      </c>
      <c r="H67" s="5">
        <v>4</v>
      </c>
      <c r="I67" s="5">
        <v>1275</v>
      </c>
      <c r="J67" s="5">
        <v>9615.608</v>
      </c>
    </row>
    <row r="68" spans="1:10" s="5" customFormat="1" ht="12.75">
      <c r="A68" s="22" t="s">
        <v>138</v>
      </c>
      <c r="B68" s="23">
        <f aca="true" t="shared" si="8" ref="B68:J68">_xlfn.IFERROR(B67/B$9*100,0)</f>
        <v>5.263157894736842</v>
      </c>
      <c r="C68" s="23">
        <f t="shared" si="8"/>
        <v>5.292487223452248</v>
      </c>
      <c r="D68" s="23">
        <f t="shared" si="8"/>
        <v>10.179826276066438</v>
      </c>
      <c r="E68" s="23">
        <f t="shared" si="8"/>
        <v>4.62962962962963</v>
      </c>
      <c r="F68" s="23">
        <f t="shared" si="8"/>
        <v>4.78353787287409</v>
      </c>
      <c r="G68" s="23">
        <f t="shared" si="8"/>
        <v>5.371946756385985</v>
      </c>
      <c r="H68" s="23">
        <f t="shared" si="8"/>
        <v>8.51063829787234</v>
      </c>
      <c r="I68" s="23">
        <f t="shared" si="8"/>
        <v>10.370912640312348</v>
      </c>
      <c r="J68" s="23">
        <f t="shared" si="8"/>
        <v>8.237597485566184</v>
      </c>
    </row>
    <row r="69" spans="1:10" s="5" customFormat="1" ht="12.75">
      <c r="A69" s="5" t="s">
        <v>92</v>
      </c>
      <c r="B69" s="5">
        <v>3</v>
      </c>
      <c r="C69" s="5">
        <v>440</v>
      </c>
      <c r="D69" s="5">
        <v>5565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93</v>
      </c>
      <c r="B70" s="5">
        <v>2</v>
      </c>
      <c r="C70" s="5">
        <v>814</v>
      </c>
      <c r="D70" s="5">
        <v>12262.909</v>
      </c>
      <c r="E70" s="5">
        <v>2</v>
      </c>
      <c r="F70" s="5">
        <v>814</v>
      </c>
      <c r="G70" s="5">
        <v>12262.909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94</v>
      </c>
      <c r="B71" s="5">
        <v>1</v>
      </c>
      <c r="C71" s="5">
        <v>98</v>
      </c>
      <c r="D71" s="5">
        <v>2995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95</v>
      </c>
      <c r="B72" s="5">
        <v>11</v>
      </c>
      <c r="C72" s="5">
        <v>11226</v>
      </c>
      <c r="D72" s="5">
        <v>297542.863</v>
      </c>
      <c r="E72" s="5">
        <v>3</v>
      </c>
      <c r="F72" s="5">
        <v>2924</v>
      </c>
      <c r="G72" s="5">
        <v>50158.229</v>
      </c>
      <c r="H72" s="5">
        <v>3</v>
      </c>
      <c r="I72" s="5">
        <v>1240</v>
      </c>
      <c r="J72" s="5">
        <v>9090.863</v>
      </c>
    </row>
    <row r="73" spans="1:10" s="5" customFormat="1" ht="12.75">
      <c r="A73" s="5" t="s">
        <v>96</v>
      </c>
      <c r="B73" s="5">
        <v>2</v>
      </c>
      <c r="C73" s="5">
        <v>139</v>
      </c>
      <c r="D73" s="5">
        <v>1608.48</v>
      </c>
      <c r="E73" s="5">
        <v>0</v>
      </c>
      <c r="F73" s="5">
        <v>0</v>
      </c>
      <c r="G73" s="5">
        <v>0</v>
      </c>
      <c r="H73" s="5">
        <v>1</v>
      </c>
      <c r="I73" s="5">
        <v>35</v>
      </c>
      <c r="J73" s="5">
        <v>524.745</v>
      </c>
    </row>
    <row r="74" s="5" customFormat="1" ht="12.75"/>
    <row r="75" spans="1:10" s="5" customFormat="1" ht="12.75">
      <c r="A75" s="5" t="s">
        <v>97</v>
      </c>
      <c r="B75" s="5">
        <v>40</v>
      </c>
      <c r="C75" s="5">
        <v>20234</v>
      </c>
      <c r="D75" s="5">
        <v>231715.138</v>
      </c>
      <c r="E75" s="5">
        <v>10</v>
      </c>
      <c r="F75" s="5">
        <v>5214</v>
      </c>
      <c r="G75" s="5">
        <v>74709.477</v>
      </c>
      <c r="H75" s="5">
        <v>7</v>
      </c>
      <c r="I75" s="5">
        <v>1750</v>
      </c>
      <c r="J75" s="5">
        <v>14149.45</v>
      </c>
    </row>
    <row r="76" spans="1:10" s="5" customFormat="1" ht="12.75">
      <c r="A76" s="22" t="s">
        <v>138</v>
      </c>
      <c r="B76" s="23">
        <f aca="true" t="shared" si="9" ref="B76:J76">_xlfn.IFERROR(B75/B$9*100,0)</f>
        <v>11.080332409972298</v>
      </c>
      <c r="C76" s="23">
        <f t="shared" si="9"/>
        <v>8.420868638777447</v>
      </c>
      <c r="D76" s="23">
        <f t="shared" si="9"/>
        <v>7.371905194342827</v>
      </c>
      <c r="E76" s="23">
        <f t="shared" si="9"/>
        <v>9.25925925925926</v>
      </c>
      <c r="F76" s="23">
        <f t="shared" si="9"/>
        <v>6.67238268302983</v>
      </c>
      <c r="G76" s="23">
        <f t="shared" si="9"/>
        <v>6.429477986150195</v>
      </c>
      <c r="H76" s="23">
        <f t="shared" si="9"/>
        <v>14.893617021276595</v>
      </c>
      <c r="I76" s="23">
        <f t="shared" si="9"/>
        <v>14.2345859768993</v>
      </c>
      <c r="J76" s="23">
        <f t="shared" si="9"/>
        <v>12.121695657949497</v>
      </c>
    </row>
    <row r="77" spans="1:10" s="5" customFormat="1" ht="12.75">
      <c r="A77" s="5" t="s">
        <v>98</v>
      </c>
      <c r="B77" s="5">
        <v>20</v>
      </c>
      <c r="C77" s="5">
        <v>11172</v>
      </c>
      <c r="D77" s="5">
        <v>104564.74</v>
      </c>
      <c r="E77" s="5">
        <v>3</v>
      </c>
      <c r="F77" s="5">
        <v>1649</v>
      </c>
      <c r="G77" s="5">
        <v>13500</v>
      </c>
      <c r="H77" s="5">
        <v>2</v>
      </c>
      <c r="I77" s="5">
        <v>758</v>
      </c>
      <c r="J77" s="5">
        <v>9191.88</v>
      </c>
    </row>
    <row r="78" spans="1:10" s="5" customFormat="1" ht="12.75">
      <c r="A78" s="5" t="s">
        <v>99</v>
      </c>
      <c r="B78" s="5">
        <v>9</v>
      </c>
      <c r="C78" s="5">
        <v>5846</v>
      </c>
      <c r="D78" s="5">
        <v>90082.61</v>
      </c>
      <c r="E78" s="5">
        <v>4</v>
      </c>
      <c r="F78" s="5">
        <v>2530</v>
      </c>
      <c r="G78" s="5">
        <v>42976.504</v>
      </c>
      <c r="H78" s="5">
        <v>1</v>
      </c>
      <c r="I78" s="5">
        <v>500</v>
      </c>
      <c r="J78" s="5">
        <v>1253.85</v>
      </c>
    </row>
    <row r="79" spans="1:10" s="5" customFormat="1" ht="12.75">
      <c r="A79" s="5" t="s">
        <v>100</v>
      </c>
      <c r="B79" s="5">
        <v>7</v>
      </c>
      <c r="C79" s="5">
        <v>1369</v>
      </c>
      <c r="D79" s="5">
        <v>9916.788</v>
      </c>
      <c r="E79" s="5">
        <v>2</v>
      </c>
      <c r="F79" s="5">
        <v>435</v>
      </c>
      <c r="G79" s="5">
        <v>3539.973</v>
      </c>
      <c r="H79" s="5">
        <v>3</v>
      </c>
      <c r="I79" s="5">
        <v>316</v>
      </c>
      <c r="J79" s="5">
        <v>1960.72</v>
      </c>
    </row>
    <row r="80" spans="1:10" s="5" customFormat="1" ht="12.75">
      <c r="A80" s="5" t="s">
        <v>101</v>
      </c>
      <c r="B80" s="5">
        <v>4</v>
      </c>
      <c r="C80" s="5">
        <v>1847</v>
      </c>
      <c r="D80" s="5">
        <v>27151</v>
      </c>
      <c r="E80" s="5">
        <v>1</v>
      </c>
      <c r="F80" s="5">
        <v>600</v>
      </c>
      <c r="G80" s="5">
        <v>14693</v>
      </c>
      <c r="H80" s="5">
        <v>1</v>
      </c>
      <c r="I80" s="5">
        <v>176</v>
      </c>
      <c r="J80" s="5">
        <v>1743</v>
      </c>
    </row>
    <row r="81" s="5" customFormat="1" ht="12.75"/>
    <row r="82" spans="1:10" s="5" customFormat="1" ht="12.75">
      <c r="A82" s="5" t="s">
        <v>102</v>
      </c>
      <c r="B82" s="5">
        <v>19</v>
      </c>
      <c r="C82" s="5">
        <v>9843</v>
      </c>
      <c r="D82" s="5">
        <v>188030.325</v>
      </c>
      <c r="E82" s="5">
        <v>6</v>
      </c>
      <c r="F82" s="5">
        <v>4455</v>
      </c>
      <c r="G82" s="5">
        <v>129507.519</v>
      </c>
      <c r="H82" s="5">
        <v>1</v>
      </c>
      <c r="I82" s="5">
        <v>157</v>
      </c>
      <c r="J82" s="5">
        <v>1057.78</v>
      </c>
    </row>
    <row r="83" spans="1:10" s="5" customFormat="1" ht="12.75">
      <c r="A83" s="22" t="s">
        <v>138</v>
      </c>
      <c r="B83" s="23">
        <f aca="true" t="shared" si="10" ref="B83:J83">_xlfn.IFERROR(B82/B$9*100,0)</f>
        <v>5.263157894736842</v>
      </c>
      <c r="C83" s="23">
        <f t="shared" si="10"/>
        <v>4.096402590268182</v>
      </c>
      <c r="D83" s="23">
        <f t="shared" si="10"/>
        <v>5.982093969024458</v>
      </c>
      <c r="E83" s="23">
        <f t="shared" si="10"/>
        <v>5.555555555555555</v>
      </c>
      <c r="F83" s="23">
        <f t="shared" si="10"/>
        <v>5.701086469677386</v>
      </c>
      <c r="G83" s="23">
        <f t="shared" si="10"/>
        <v>11.145383101148306</v>
      </c>
      <c r="H83" s="23">
        <f t="shared" si="10"/>
        <v>2.127659574468085</v>
      </c>
      <c r="I83" s="23">
        <f t="shared" si="10"/>
        <v>1.2770457133561086</v>
      </c>
      <c r="J83" s="23">
        <f t="shared" si="10"/>
        <v>0.9061897976999683</v>
      </c>
    </row>
    <row r="84" spans="1:10" s="5" customFormat="1" ht="12.75">
      <c r="A84" s="5" t="s">
        <v>103</v>
      </c>
      <c r="B84" s="5">
        <v>2</v>
      </c>
      <c r="C84" s="5">
        <v>1435</v>
      </c>
      <c r="D84" s="5">
        <v>47988.789</v>
      </c>
      <c r="E84" s="5">
        <v>1</v>
      </c>
      <c r="F84" s="5">
        <v>1311</v>
      </c>
      <c r="G84" s="5">
        <v>45378.789</v>
      </c>
      <c r="H84" s="5">
        <v>0</v>
      </c>
      <c r="I84" s="5">
        <v>0</v>
      </c>
      <c r="J84" s="5">
        <v>0</v>
      </c>
    </row>
    <row r="85" spans="1:10" s="5" customFormat="1" ht="12.75">
      <c r="A85" s="5" t="s">
        <v>104</v>
      </c>
      <c r="B85" s="5">
        <v>10</v>
      </c>
      <c r="C85" s="5">
        <v>5987</v>
      </c>
      <c r="D85" s="5">
        <v>77068</v>
      </c>
      <c r="E85" s="5">
        <v>2</v>
      </c>
      <c r="F85" s="5">
        <v>2023</v>
      </c>
      <c r="G85" s="5">
        <v>36563.62</v>
      </c>
      <c r="H85" s="5">
        <v>0</v>
      </c>
      <c r="I85" s="5">
        <v>0</v>
      </c>
      <c r="J85" s="5">
        <v>0</v>
      </c>
    </row>
    <row r="86" spans="1:10" s="5" customFormat="1" ht="12.75">
      <c r="A86" s="5" t="s">
        <v>105</v>
      </c>
      <c r="B86" s="5">
        <v>3</v>
      </c>
      <c r="C86" s="5">
        <v>526</v>
      </c>
      <c r="D86" s="5">
        <v>13722.980000000001</v>
      </c>
      <c r="E86" s="5">
        <v>2</v>
      </c>
      <c r="F86" s="5">
        <v>369</v>
      </c>
      <c r="G86" s="5">
        <v>12665.2</v>
      </c>
      <c r="H86" s="5">
        <v>1</v>
      </c>
      <c r="I86" s="5">
        <v>157</v>
      </c>
      <c r="J86" s="5">
        <v>1057.78</v>
      </c>
    </row>
    <row r="87" spans="1:10" s="5" customFormat="1" ht="12.75">
      <c r="A87" s="5" t="s">
        <v>107</v>
      </c>
      <c r="B87" s="5">
        <v>2</v>
      </c>
      <c r="C87" s="5">
        <v>464</v>
      </c>
      <c r="D87" s="5">
        <v>4880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</row>
    <row r="88" spans="1:10" s="5" customFormat="1" ht="12.75">
      <c r="A88" s="5" t="s">
        <v>108</v>
      </c>
      <c r="B88" s="5">
        <v>2</v>
      </c>
      <c r="C88" s="5">
        <v>1431</v>
      </c>
      <c r="D88" s="5">
        <v>44370.556000000004</v>
      </c>
      <c r="E88" s="5">
        <v>1</v>
      </c>
      <c r="F88" s="5">
        <v>752</v>
      </c>
      <c r="G88" s="5">
        <v>34899.91</v>
      </c>
      <c r="H88" s="5">
        <v>0</v>
      </c>
      <c r="I88" s="5">
        <v>0</v>
      </c>
      <c r="J88" s="5">
        <v>0</v>
      </c>
    </row>
    <row r="89" s="5" customFormat="1" ht="12.75"/>
    <row r="90" spans="1:10" s="5" customFormat="1" ht="12.75">
      <c r="A90" s="5" t="s">
        <v>109</v>
      </c>
      <c r="B90" s="5">
        <v>2</v>
      </c>
      <c r="C90" s="5">
        <v>929</v>
      </c>
      <c r="D90" s="5">
        <v>10950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</row>
    <row r="91" spans="1:10" s="5" customFormat="1" ht="12.75">
      <c r="A91" s="22" t="s">
        <v>138</v>
      </c>
      <c r="B91" s="23">
        <f aca="true" t="shared" si="11" ref="B91:J91">_xlfn.IFERROR(B90/B$9*100,0)</f>
        <v>0.554016620498615</v>
      </c>
      <c r="C91" s="23">
        <f t="shared" si="11"/>
        <v>0.38662582610577484</v>
      </c>
      <c r="D91" s="23">
        <f t="shared" si="11"/>
        <v>0.34836896102167464</v>
      </c>
      <c r="E91" s="23">
        <f t="shared" si="11"/>
        <v>0</v>
      </c>
      <c r="F91" s="23">
        <f t="shared" si="11"/>
        <v>0</v>
      </c>
      <c r="G91" s="23">
        <f t="shared" si="11"/>
        <v>0</v>
      </c>
      <c r="H91" s="23">
        <f t="shared" si="11"/>
        <v>0</v>
      </c>
      <c r="I91" s="23">
        <f t="shared" si="11"/>
        <v>0</v>
      </c>
      <c r="J91" s="23">
        <f t="shared" si="11"/>
        <v>0</v>
      </c>
    </row>
    <row r="92" spans="1:10" s="5" customFormat="1" ht="12.75">
      <c r="A92" s="5" t="s">
        <v>110</v>
      </c>
      <c r="B92" s="5">
        <v>2</v>
      </c>
      <c r="C92" s="5">
        <v>929</v>
      </c>
      <c r="D92" s="5">
        <v>10950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</row>
    <row r="93" s="5" customFormat="1" ht="12.75"/>
    <row r="94" spans="1:10" s="5" customFormat="1" ht="12.75">
      <c r="A94" s="5" t="s">
        <v>137</v>
      </c>
      <c r="B94" s="5">
        <v>24</v>
      </c>
      <c r="C94" s="5">
        <v>8643</v>
      </c>
      <c r="D94" s="5">
        <v>69311.296</v>
      </c>
      <c r="E94" s="5">
        <v>14</v>
      </c>
      <c r="F94" s="5">
        <v>5632</v>
      </c>
      <c r="G94" s="5">
        <v>35226.268</v>
      </c>
      <c r="H94" s="5">
        <v>3</v>
      </c>
      <c r="I94" s="5">
        <v>727</v>
      </c>
      <c r="J94" s="5">
        <v>3471.604</v>
      </c>
    </row>
    <row r="95" spans="1:10" s="5" customFormat="1" ht="12.75">
      <c r="A95" s="22" t="s">
        <v>138</v>
      </c>
      <c r="B95" s="23">
        <f aca="true" t="shared" si="12" ref="B95:J95">_xlfn.IFERROR(B94/B$9*100,0)</f>
        <v>6.64819944598338</v>
      </c>
      <c r="C95" s="23">
        <f t="shared" si="12"/>
        <v>3.5969935576234793</v>
      </c>
      <c r="D95" s="23">
        <f t="shared" si="12"/>
        <v>2.2051054040717584</v>
      </c>
      <c r="E95" s="23">
        <f t="shared" si="12"/>
        <v>12.962962962962962</v>
      </c>
      <c r="F95" s="23">
        <f t="shared" si="12"/>
        <v>7.2072994382094375</v>
      </c>
      <c r="G95" s="23">
        <f t="shared" si="12"/>
        <v>3.0315633803757858</v>
      </c>
      <c r="H95" s="23">
        <f t="shared" si="12"/>
        <v>6.382978723404255</v>
      </c>
      <c r="I95" s="23">
        <f t="shared" si="12"/>
        <v>5.913453717260452</v>
      </c>
      <c r="J95" s="23">
        <f t="shared" si="12"/>
        <v>2.974089249611829</v>
      </c>
    </row>
    <row r="96" spans="1:10" s="5" customFormat="1" ht="12.75">
      <c r="A96" s="5" t="s">
        <v>114</v>
      </c>
      <c r="B96" s="5">
        <v>14</v>
      </c>
      <c r="C96" s="5">
        <v>4811</v>
      </c>
      <c r="D96" s="5">
        <v>43945.774999999994</v>
      </c>
      <c r="E96" s="5">
        <v>13</v>
      </c>
      <c r="F96" s="5">
        <v>4285</v>
      </c>
      <c r="G96" s="5">
        <v>28490.135</v>
      </c>
      <c r="H96" s="5">
        <v>0</v>
      </c>
      <c r="I96" s="5">
        <v>0</v>
      </c>
      <c r="J96" s="5">
        <v>0</v>
      </c>
    </row>
    <row r="97" spans="1:10" s="5" customFormat="1" ht="12.75">
      <c r="A97" s="5" t="s">
        <v>115</v>
      </c>
      <c r="B97" s="5">
        <v>2</v>
      </c>
      <c r="C97" s="5">
        <v>200</v>
      </c>
      <c r="D97" s="5">
        <v>3053.304</v>
      </c>
      <c r="E97" s="5">
        <v>0</v>
      </c>
      <c r="F97" s="5">
        <v>0</v>
      </c>
      <c r="G97" s="5">
        <v>0</v>
      </c>
      <c r="H97" s="5">
        <v>1</v>
      </c>
      <c r="I97" s="5">
        <v>45</v>
      </c>
      <c r="J97" s="5">
        <v>60</v>
      </c>
    </row>
    <row r="98" spans="1:10" s="5" customFormat="1" ht="12.75">
      <c r="A98" s="5" t="s">
        <v>117</v>
      </c>
      <c r="B98" s="5">
        <v>6</v>
      </c>
      <c r="C98" s="5">
        <v>3362</v>
      </c>
      <c r="D98" s="5">
        <v>16812.737</v>
      </c>
      <c r="E98" s="5">
        <v>1</v>
      </c>
      <c r="F98" s="5">
        <v>1347</v>
      </c>
      <c r="G98" s="5">
        <v>6736.133</v>
      </c>
      <c r="H98" s="5">
        <v>2</v>
      </c>
      <c r="I98" s="5">
        <v>682</v>
      </c>
      <c r="J98" s="5">
        <v>3411.604</v>
      </c>
    </row>
    <row r="99" spans="1:10" s="5" customFormat="1" ht="12.75">
      <c r="A99" s="5" t="s">
        <v>118</v>
      </c>
      <c r="B99" s="5">
        <v>2</v>
      </c>
      <c r="C99" s="5">
        <v>270</v>
      </c>
      <c r="D99" s="5">
        <v>5499.48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</row>
    <row r="100" s="5" customFormat="1" ht="12.75"/>
    <row r="101" spans="1:10" s="5" customFormat="1" ht="12.75">
      <c r="A101" s="5" t="s">
        <v>119</v>
      </c>
      <c r="B101" s="5">
        <v>53</v>
      </c>
      <c r="C101" s="5">
        <v>21466</v>
      </c>
      <c r="D101" s="5">
        <v>362714.501</v>
      </c>
      <c r="E101" s="5">
        <v>24</v>
      </c>
      <c r="F101" s="5">
        <v>8464</v>
      </c>
      <c r="G101" s="5">
        <v>181380.911</v>
      </c>
      <c r="H101" s="5">
        <v>4</v>
      </c>
      <c r="I101" s="5">
        <v>1621</v>
      </c>
      <c r="J101" s="5">
        <v>15402.651</v>
      </c>
    </row>
    <row r="102" spans="1:10" s="5" customFormat="1" ht="12.75">
      <c r="A102" s="22" t="s">
        <v>138</v>
      </c>
      <c r="B102" s="23">
        <f aca="true" t="shared" si="13" ref="B102:J102">_xlfn.IFERROR(B101/B$9*100,0)</f>
        <v>14.681440443213297</v>
      </c>
      <c r="C102" s="23">
        <f t="shared" si="13"/>
        <v>8.933595245626009</v>
      </c>
      <c r="D102" s="23">
        <f t="shared" si="13"/>
        <v>11.539586653960288</v>
      </c>
      <c r="E102" s="23">
        <f t="shared" si="13"/>
        <v>22.22222222222222</v>
      </c>
      <c r="F102" s="23">
        <f t="shared" si="13"/>
        <v>10.831424439809068</v>
      </c>
      <c r="G102" s="23">
        <f t="shared" si="13"/>
        <v>15.609593604602098</v>
      </c>
      <c r="H102" s="23">
        <f t="shared" si="13"/>
        <v>8.51063829787234</v>
      </c>
      <c r="I102" s="23">
        <f t="shared" si="13"/>
        <v>13.185293639173581</v>
      </c>
      <c r="J102" s="23">
        <f t="shared" si="13"/>
        <v>13.195300718233675</v>
      </c>
    </row>
    <row r="103" spans="1:10" s="5" customFormat="1" ht="12.75">
      <c r="A103" s="5" t="s">
        <v>120</v>
      </c>
      <c r="B103" s="5">
        <v>19</v>
      </c>
      <c r="C103" s="5">
        <v>9006</v>
      </c>
      <c r="D103" s="5">
        <v>101519.619</v>
      </c>
      <c r="E103" s="5">
        <v>13</v>
      </c>
      <c r="F103" s="5">
        <v>3727</v>
      </c>
      <c r="G103" s="5">
        <v>69116.812</v>
      </c>
      <c r="H103" s="5">
        <v>1</v>
      </c>
      <c r="I103" s="5">
        <v>113</v>
      </c>
      <c r="J103" s="5">
        <v>455.762</v>
      </c>
    </row>
    <row r="104" spans="1:10" s="5" customFormat="1" ht="12.75">
      <c r="A104" s="5" t="s">
        <v>121</v>
      </c>
      <c r="B104" s="5">
        <v>10</v>
      </c>
      <c r="C104" s="5">
        <v>6045</v>
      </c>
      <c r="D104" s="5">
        <v>101750.28899999999</v>
      </c>
      <c r="E104" s="5">
        <v>3</v>
      </c>
      <c r="F104" s="5">
        <v>2228</v>
      </c>
      <c r="G104" s="5">
        <v>37124.339</v>
      </c>
      <c r="H104" s="5">
        <v>1</v>
      </c>
      <c r="I104" s="5">
        <v>1086</v>
      </c>
      <c r="J104" s="5">
        <v>10900</v>
      </c>
    </row>
    <row r="105" spans="1:10" s="5" customFormat="1" ht="12.75">
      <c r="A105" s="5" t="s">
        <v>122</v>
      </c>
      <c r="B105" s="5">
        <v>24</v>
      </c>
      <c r="C105" s="5">
        <v>6415</v>
      </c>
      <c r="D105" s="5">
        <v>159444.593</v>
      </c>
      <c r="E105" s="5">
        <v>8</v>
      </c>
      <c r="F105" s="5">
        <v>2509</v>
      </c>
      <c r="G105" s="5">
        <v>75139.76</v>
      </c>
      <c r="H105" s="5">
        <v>2</v>
      </c>
      <c r="I105" s="5">
        <v>422</v>
      </c>
      <c r="J105" s="5">
        <v>4046.889</v>
      </c>
    </row>
    <row r="106" s="5" customFormat="1" ht="12.75"/>
    <row r="107" spans="1:10" s="5" customFormat="1" ht="12.75">
      <c r="A107" s="5" t="s">
        <v>124</v>
      </c>
      <c r="B107" s="5">
        <v>31</v>
      </c>
      <c r="C107" s="5">
        <v>39906</v>
      </c>
      <c r="D107" s="5">
        <v>306327.186</v>
      </c>
      <c r="E107" s="5">
        <v>1</v>
      </c>
      <c r="F107" s="5">
        <v>540</v>
      </c>
      <c r="G107" s="5">
        <v>4000</v>
      </c>
      <c r="H107" s="5">
        <v>1</v>
      </c>
      <c r="I107" s="5">
        <v>605</v>
      </c>
      <c r="J107" s="5">
        <v>3828.486</v>
      </c>
    </row>
    <row r="108" spans="1:10" s="5" customFormat="1" ht="12.75">
      <c r="A108" s="22" t="s">
        <v>138</v>
      </c>
      <c r="B108" s="23">
        <f aca="true" t="shared" si="14" ref="B108:J108">_xlfn.IFERROR(B107/B$9*100,0)</f>
        <v>8.587257617728532</v>
      </c>
      <c r="C108" s="23">
        <f t="shared" si="14"/>
        <v>16.607847380599626</v>
      </c>
      <c r="D108" s="23">
        <f t="shared" si="14"/>
        <v>9.74565146296925</v>
      </c>
      <c r="E108" s="23">
        <f t="shared" si="14"/>
        <v>0.9259259259259258</v>
      </c>
      <c r="F108" s="23">
        <f t="shared" si="14"/>
        <v>0.6910407842033195</v>
      </c>
      <c r="G108" s="23">
        <f t="shared" si="14"/>
        <v>0.3442389503623587</v>
      </c>
      <c r="H108" s="23">
        <f t="shared" si="14"/>
        <v>2.127659574468085</v>
      </c>
      <c r="I108" s="23">
        <f t="shared" si="14"/>
        <v>4.921099723442329</v>
      </c>
      <c r="J108" s="23">
        <f t="shared" si="14"/>
        <v>3.2798265743700585</v>
      </c>
    </row>
    <row r="109" spans="1:10" s="5" customFormat="1" ht="12.75">
      <c r="A109" s="5" t="s">
        <v>125</v>
      </c>
      <c r="B109" s="5">
        <v>9</v>
      </c>
      <c r="C109" s="5">
        <v>31719</v>
      </c>
      <c r="D109" s="5">
        <v>194809.12399999998</v>
      </c>
      <c r="E109" s="5">
        <v>0</v>
      </c>
      <c r="F109" s="5">
        <v>0</v>
      </c>
      <c r="G109" s="5">
        <v>0</v>
      </c>
      <c r="H109" s="5">
        <v>1</v>
      </c>
      <c r="I109" s="5">
        <v>605</v>
      </c>
      <c r="J109" s="5">
        <v>3828.486</v>
      </c>
    </row>
    <row r="110" spans="1:10" s="5" customFormat="1" ht="12.75">
      <c r="A110" s="5" t="s">
        <v>126</v>
      </c>
      <c r="B110" s="5">
        <v>8</v>
      </c>
      <c r="C110" s="5">
        <v>2687</v>
      </c>
      <c r="D110" s="5">
        <v>31171.64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</row>
    <row r="111" spans="1:10" s="5" customFormat="1" ht="12.75">
      <c r="A111" s="5" t="s">
        <v>127</v>
      </c>
      <c r="B111" s="5">
        <v>14</v>
      </c>
      <c r="C111" s="5">
        <v>5500</v>
      </c>
      <c r="D111" s="5">
        <v>80346.422</v>
      </c>
      <c r="E111" s="5">
        <v>1</v>
      </c>
      <c r="F111" s="5">
        <v>540</v>
      </c>
      <c r="G111" s="5">
        <v>4000</v>
      </c>
      <c r="H111" s="5">
        <v>0</v>
      </c>
      <c r="I111" s="5">
        <v>0</v>
      </c>
      <c r="J111" s="5">
        <v>0</v>
      </c>
    </row>
    <row r="112" s="5" customFormat="1" ht="12.75"/>
    <row r="113" spans="1:10" s="5" customFormat="1" ht="12.75">
      <c r="A113" s="5" t="s">
        <v>129</v>
      </c>
      <c r="B113" s="5">
        <v>21</v>
      </c>
      <c r="C113" s="5">
        <v>35381</v>
      </c>
      <c r="D113" s="5">
        <v>438955.17100000003</v>
      </c>
      <c r="E113" s="5">
        <v>4</v>
      </c>
      <c r="F113" s="5">
        <v>5984</v>
      </c>
      <c r="G113" s="5">
        <v>49888.427</v>
      </c>
      <c r="H113" s="5">
        <v>1</v>
      </c>
      <c r="I113" s="5">
        <v>43</v>
      </c>
      <c r="J113" s="5">
        <v>190</v>
      </c>
    </row>
    <row r="114" spans="1:10" s="5" customFormat="1" ht="12.75">
      <c r="A114" s="22" t="s">
        <v>138</v>
      </c>
      <c r="B114" s="23">
        <f aca="true" t="shared" si="15" ref="B114:J114">_xlfn.IFERROR(B113/B$9*100,0)</f>
        <v>5.8171745152354575</v>
      </c>
      <c r="C114" s="23">
        <f t="shared" si="15"/>
        <v>14.724659153335221</v>
      </c>
      <c r="D114" s="23">
        <f t="shared" si="15"/>
        <v>13.9651467448732</v>
      </c>
      <c r="E114" s="23">
        <f t="shared" si="15"/>
        <v>3.7037037037037033</v>
      </c>
      <c r="F114" s="23">
        <f t="shared" si="15"/>
        <v>7.657755653097527</v>
      </c>
      <c r="G114" s="23">
        <f t="shared" si="15"/>
        <v>4.293384936427289</v>
      </c>
      <c r="H114" s="23">
        <f t="shared" si="15"/>
        <v>2.127659574468085</v>
      </c>
      <c r="I114" s="23">
        <f t="shared" si="15"/>
        <v>0.3497641125752399</v>
      </c>
      <c r="J114" s="23">
        <f t="shared" si="15"/>
        <v>0.1627711448155514</v>
      </c>
    </row>
    <row r="115" spans="1:10" s="5" customFormat="1" ht="12.75">
      <c r="A115" s="5" t="s">
        <v>130</v>
      </c>
      <c r="B115" s="5">
        <v>11</v>
      </c>
      <c r="C115" s="5">
        <v>28887</v>
      </c>
      <c r="D115" s="5">
        <v>386805.467</v>
      </c>
      <c r="E115" s="5">
        <v>2</v>
      </c>
      <c r="F115" s="5">
        <v>907</v>
      </c>
      <c r="G115" s="5">
        <v>13444.462</v>
      </c>
      <c r="H115" s="5">
        <v>0</v>
      </c>
      <c r="I115" s="5">
        <v>0</v>
      </c>
      <c r="J115" s="5">
        <v>0</v>
      </c>
    </row>
    <row r="116" spans="1:10" s="5" customFormat="1" ht="12.75">
      <c r="A116" s="5" t="s">
        <v>131</v>
      </c>
      <c r="B116" s="5">
        <v>2</v>
      </c>
      <c r="C116" s="5">
        <v>5124</v>
      </c>
      <c r="D116" s="5">
        <v>36221.556</v>
      </c>
      <c r="E116" s="5">
        <v>1</v>
      </c>
      <c r="F116" s="5">
        <v>5014</v>
      </c>
      <c r="G116" s="5">
        <v>35443.966</v>
      </c>
      <c r="H116" s="5">
        <v>0</v>
      </c>
      <c r="I116" s="5">
        <v>0</v>
      </c>
      <c r="J116" s="5">
        <v>0</v>
      </c>
    </row>
    <row r="117" spans="1:10" s="5" customFormat="1" ht="12.75">
      <c r="A117" s="5" t="s">
        <v>132</v>
      </c>
      <c r="B117" s="5">
        <v>8</v>
      </c>
      <c r="C117" s="5">
        <v>1370</v>
      </c>
      <c r="D117" s="5">
        <v>15928.148</v>
      </c>
      <c r="E117" s="5">
        <v>1</v>
      </c>
      <c r="F117" s="5">
        <v>63</v>
      </c>
      <c r="G117" s="5">
        <v>999.999</v>
      </c>
      <c r="H117" s="5">
        <v>1</v>
      </c>
      <c r="I117" s="5">
        <v>43</v>
      </c>
      <c r="J117" s="5">
        <v>190</v>
      </c>
    </row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3" t="s">
        <v>150</v>
      </c>
      <c r="B1" s="33"/>
      <c r="C1" s="33"/>
      <c r="D1" s="33"/>
      <c r="E1" s="33"/>
      <c r="F1" s="33"/>
      <c r="G1" s="33"/>
      <c r="H1" s="33"/>
      <c r="I1" s="33"/>
      <c r="J1" s="33"/>
    </row>
    <row r="2" ht="7.5" customHeight="1"/>
    <row r="3" spans="1:10" ht="13.5" customHeigh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2"/>
      <c r="B4" s="40" t="s">
        <v>32</v>
      </c>
      <c r="C4" s="40"/>
      <c r="D4" s="40"/>
      <c r="E4" s="40" t="s">
        <v>31</v>
      </c>
      <c r="F4" s="40"/>
      <c r="G4" s="40"/>
      <c r="H4" s="40" t="s">
        <v>19</v>
      </c>
      <c r="I4" s="40"/>
      <c r="J4" s="41"/>
      <c r="K4" s="6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136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5" t="s">
        <v>6</v>
      </c>
      <c r="J6" s="16" t="s">
        <v>42</v>
      </c>
      <c r="K6" s="6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33</v>
      </c>
      <c r="C9" s="10">
        <v>47873</v>
      </c>
      <c r="D9" s="10">
        <v>412035.962</v>
      </c>
      <c r="E9" s="10">
        <v>8</v>
      </c>
      <c r="F9" s="10">
        <v>1855</v>
      </c>
      <c r="G9" s="10">
        <v>50076.1</v>
      </c>
      <c r="H9" s="10">
        <v>165</v>
      </c>
      <c r="I9" s="10">
        <v>100119</v>
      </c>
      <c r="J9" s="10">
        <v>1402395.255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5</v>
      </c>
      <c r="C11" s="5">
        <v>6054</v>
      </c>
      <c r="D11" s="5">
        <v>72345.057</v>
      </c>
      <c r="E11" s="5">
        <v>0</v>
      </c>
      <c r="F11" s="5">
        <v>0</v>
      </c>
      <c r="G11" s="5">
        <v>0</v>
      </c>
      <c r="H11" s="5">
        <v>2</v>
      </c>
      <c r="I11" s="5">
        <v>1634</v>
      </c>
      <c r="J11" s="5">
        <v>21799.563</v>
      </c>
    </row>
    <row r="12" spans="1:10" s="5" customFormat="1" ht="12.75">
      <c r="A12" s="22" t="s">
        <v>138</v>
      </c>
      <c r="B12" s="23">
        <f>_xlfn.IFERROR(B11/B$9*100,0)</f>
        <v>15.151515151515152</v>
      </c>
      <c r="C12" s="23">
        <f aca="true" t="shared" si="0" ref="C12:J12">_xlfn.IFERROR(C11/C$9*100,0)</f>
        <v>12.645959100119065</v>
      </c>
      <c r="D12" s="23">
        <f t="shared" si="0"/>
        <v>17.55794728422273</v>
      </c>
      <c r="E12" s="23">
        <f t="shared" si="0"/>
        <v>0</v>
      </c>
      <c r="F12" s="23">
        <f t="shared" si="0"/>
        <v>0</v>
      </c>
      <c r="G12" s="23">
        <f t="shared" si="0"/>
        <v>0</v>
      </c>
      <c r="H12" s="23">
        <f t="shared" si="0"/>
        <v>1.2121212121212122</v>
      </c>
      <c r="I12" s="23">
        <f t="shared" si="0"/>
        <v>1.6320578511571229</v>
      </c>
      <c r="J12" s="23">
        <f t="shared" si="0"/>
        <v>1.5544521362488495</v>
      </c>
    </row>
    <row r="13" spans="1:10" s="5" customFormat="1" ht="12.75">
      <c r="A13" s="5" t="s">
        <v>45</v>
      </c>
      <c r="B13" s="5">
        <v>1</v>
      </c>
      <c r="C13" s="5">
        <v>1200</v>
      </c>
      <c r="D13" s="5">
        <v>12758.907</v>
      </c>
      <c r="E13" s="5">
        <v>0</v>
      </c>
      <c r="F13" s="5">
        <v>0</v>
      </c>
      <c r="G13" s="5">
        <v>0</v>
      </c>
      <c r="H13" s="5">
        <v>1</v>
      </c>
      <c r="I13" s="5">
        <v>1080</v>
      </c>
      <c r="J13" s="5">
        <v>15245.163</v>
      </c>
    </row>
    <row r="14" spans="1:10" s="5" customFormat="1" ht="12.75">
      <c r="A14" s="5" t="s">
        <v>46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47</v>
      </c>
      <c r="B15" s="5">
        <v>4</v>
      </c>
      <c r="C15" s="5">
        <v>4854</v>
      </c>
      <c r="D15" s="5">
        <v>59586.15</v>
      </c>
      <c r="E15" s="5">
        <v>0</v>
      </c>
      <c r="F15" s="5">
        <v>0</v>
      </c>
      <c r="G15" s="5">
        <v>0</v>
      </c>
      <c r="H15" s="5">
        <v>1</v>
      </c>
      <c r="I15" s="5">
        <v>554</v>
      </c>
      <c r="J15" s="5">
        <v>6554.4</v>
      </c>
    </row>
    <row r="16" s="5" customFormat="1" ht="12.75"/>
    <row r="17" spans="1:10" s="5" customFormat="1" ht="12.75">
      <c r="A17" s="5" t="s">
        <v>48</v>
      </c>
      <c r="B17" s="5">
        <v>2</v>
      </c>
      <c r="C17" s="5">
        <v>381</v>
      </c>
      <c r="D17" s="5">
        <v>2199.69</v>
      </c>
      <c r="E17" s="5">
        <v>1</v>
      </c>
      <c r="F17" s="5">
        <v>480</v>
      </c>
      <c r="G17" s="5">
        <v>4634.798</v>
      </c>
      <c r="H17" s="5">
        <v>2</v>
      </c>
      <c r="I17" s="5">
        <v>698</v>
      </c>
      <c r="J17" s="5">
        <v>6230.661</v>
      </c>
    </row>
    <row r="18" spans="1:10" s="5" customFormat="1" ht="12.75">
      <c r="A18" s="22" t="s">
        <v>138</v>
      </c>
      <c r="B18" s="23">
        <f aca="true" t="shared" si="1" ref="B18:J18">_xlfn.IFERROR(B17/B$9*100,0)</f>
        <v>6.0606060606060606</v>
      </c>
      <c r="C18" s="23">
        <f t="shared" si="1"/>
        <v>0.7958557015436676</v>
      </c>
      <c r="D18" s="23">
        <f t="shared" si="1"/>
        <v>0.5338587411940514</v>
      </c>
      <c r="E18" s="23">
        <f t="shared" si="1"/>
        <v>12.5</v>
      </c>
      <c r="F18" s="23">
        <f t="shared" si="1"/>
        <v>25.87601078167116</v>
      </c>
      <c r="G18" s="23">
        <f t="shared" si="1"/>
        <v>9.255509115126777</v>
      </c>
      <c r="H18" s="23">
        <f t="shared" si="1"/>
        <v>1.2121212121212122</v>
      </c>
      <c r="I18" s="23">
        <f t="shared" si="1"/>
        <v>0.6971703672629571</v>
      </c>
      <c r="J18" s="23">
        <f t="shared" si="1"/>
        <v>0.4442870850985588</v>
      </c>
    </row>
    <row r="19" spans="1:10" s="5" customFormat="1" ht="12.75">
      <c r="A19" s="5" t="s">
        <v>50</v>
      </c>
      <c r="B19" s="5">
        <v>1</v>
      </c>
      <c r="C19" s="5">
        <v>300</v>
      </c>
      <c r="D19" s="5">
        <v>1499.69</v>
      </c>
      <c r="E19" s="5">
        <v>1</v>
      </c>
      <c r="F19" s="5">
        <v>480</v>
      </c>
      <c r="G19" s="5">
        <v>4634.798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52</v>
      </c>
      <c r="B20" s="5">
        <v>1</v>
      </c>
      <c r="C20" s="5">
        <v>81</v>
      </c>
      <c r="D20" s="5">
        <v>700</v>
      </c>
      <c r="E20" s="5">
        <v>0</v>
      </c>
      <c r="F20" s="5">
        <v>0</v>
      </c>
      <c r="G20" s="5">
        <v>0</v>
      </c>
      <c r="H20" s="5">
        <v>1</v>
      </c>
      <c r="I20" s="5">
        <v>176</v>
      </c>
      <c r="J20" s="5">
        <v>2350.492</v>
      </c>
    </row>
    <row r="21" spans="1:10" s="5" customFormat="1" ht="12.75">
      <c r="A21" s="5" t="s">
        <v>53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</v>
      </c>
      <c r="I21" s="5">
        <v>522</v>
      </c>
      <c r="J21" s="5">
        <v>3880.169</v>
      </c>
    </row>
    <row r="22" spans="1:10" s="5" customFormat="1" ht="12.75">
      <c r="A22" s="5" t="s">
        <v>54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="5" customFormat="1" ht="12.75"/>
    <row r="24" spans="1:10" s="5" customFormat="1" ht="12.75">
      <c r="A24" s="5" t="s">
        <v>55</v>
      </c>
      <c r="B24" s="5">
        <v>3</v>
      </c>
      <c r="C24" s="5">
        <v>2000</v>
      </c>
      <c r="D24" s="5">
        <v>20183.62</v>
      </c>
      <c r="E24" s="5">
        <v>0</v>
      </c>
      <c r="F24" s="5">
        <v>0</v>
      </c>
      <c r="G24" s="5">
        <v>0</v>
      </c>
      <c r="H24" s="5">
        <v>7</v>
      </c>
      <c r="I24" s="5">
        <v>1712</v>
      </c>
      <c r="J24" s="5">
        <v>19019.688</v>
      </c>
    </row>
    <row r="25" spans="1:10" s="5" customFormat="1" ht="12.75">
      <c r="A25" s="22" t="s">
        <v>138</v>
      </c>
      <c r="B25" s="23">
        <f aca="true" t="shared" si="2" ref="B25:J25">_xlfn.IFERROR(B24/B$9*100,0)</f>
        <v>9.090909090909092</v>
      </c>
      <c r="C25" s="23">
        <f t="shared" si="2"/>
        <v>4.1777202180769955</v>
      </c>
      <c r="D25" s="23">
        <f t="shared" si="2"/>
        <v>4.898509319921934</v>
      </c>
      <c r="E25" s="23">
        <f t="shared" si="2"/>
        <v>0</v>
      </c>
      <c r="F25" s="23">
        <f t="shared" si="2"/>
        <v>0</v>
      </c>
      <c r="G25" s="23">
        <f t="shared" si="2"/>
        <v>0</v>
      </c>
      <c r="H25" s="23">
        <f t="shared" si="2"/>
        <v>4.242424242424243</v>
      </c>
      <c r="I25" s="23">
        <f t="shared" si="2"/>
        <v>1.709965141481637</v>
      </c>
      <c r="J25" s="23">
        <f t="shared" si="2"/>
        <v>1.35622877588815</v>
      </c>
    </row>
    <row r="26" spans="1:10" s="5" customFormat="1" ht="12.75">
      <c r="A26" s="5" t="s">
        <v>56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s="5" customFormat="1" ht="12.75">
      <c r="A27" s="5" t="s">
        <v>57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1</v>
      </c>
      <c r="I27" s="5">
        <v>210</v>
      </c>
      <c r="J27" s="5">
        <v>1177.637</v>
      </c>
    </row>
    <row r="28" spans="1:10" s="5" customFormat="1" ht="12.75">
      <c r="A28" s="5" t="s">
        <v>58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1</v>
      </c>
      <c r="I28" s="5">
        <v>286</v>
      </c>
      <c r="J28" s="5">
        <v>2427.285</v>
      </c>
    </row>
    <row r="29" spans="1:10" s="5" customFormat="1" ht="12.75">
      <c r="A29" s="5" t="s">
        <v>59</v>
      </c>
      <c r="B29" s="5">
        <v>3</v>
      </c>
      <c r="C29" s="5">
        <v>2000</v>
      </c>
      <c r="D29" s="5">
        <v>20183.62</v>
      </c>
      <c r="E29" s="5">
        <v>0</v>
      </c>
      <c r="F29" s="5">
        <v>0</v>
      </c>
      <c r="G29" s="5">
        <v>0</v>
      </c>
      <c r="H29" s="5">
        <v>5</v>
      </c>
      <c r="I29" s="5">
        <v>1216</v>
      </c>
      <c r="J29" s="5">
        <v>15414.766</v>
      </c>
    </row>
    <row r="30" s="5" customFormat="1" ht="12.75"/>
    <row r="31" spans="1:10" s="5" customFormat="1" ht="12.75">
      <c r="A31" s="5" t="s">
        <v>60</v>
      </c>
      <c r="B31" s="5">
        <v>1</v>
      </c>
      <c r="C31" s="5">
        <v>1213</v>
      </c>
      <c r="D31" s="5">
        <v>13450</v>
      </c>
      <c r="E31" s="5">
        <v>0</v>
      </c>
      <c r="F31" s="5">
        <v>0</v>
      </c>
      <c r="G31" s="5">
        <v>0</v>
      </c>
      <c r="H31" s="5">
        <v>5</v>
      </c>
      <c r="I31" s="5">
        <v>1294</v>
      </c>
      <c r="J31" s="5">
        <v>17034.582</v>
      </c>
    </row>
    <row r="32" spans="1:10" s="5" customFormat="1" ht="12.75">
      <c r="A32" s="22" t="s">
        <v>138</v>
      </c>
      <c r="B32" s="23">
        <f aca="true" t="shared" si="3" ref="B32:J32">_xlfn.IFERROR(B31/B$9*100,0)</f>
        <v>3.0303030303030303</v>
      </c>
      <c r="C32" s="23">
        <f t="shared" si="3"/>
        <v>2.533787312263698</v>
      </c>
      <c r="D32" s="23">
        <f t="shared" si="3"/>
        <v>3.2642781796798603</v>
      </c>
      <c r="E32" s="23">
        <f t="shared" si="3"/>
        <v>0</v>
      </c>
      <c r="F32" s="23">
        <f t="shared" si="3"/>
        <v>0</v>
      </c>
      <c r="G32" s="23">
        <f t="shared" si="3"/>
        <v>0</v>
      </c>
      <c r="H32" s="23">
        <f t="shared" si="3"/>
        <v>3.0303030303030303</v>
      </c>
      <c r="I32" s="23">
        <f t="shared" si="3"/>
        <v>1.292461970255396</v>
      </c>
      <c r="J32" s="23">
        <f t="shared" si="3"/>
        <v>1.2146776694563188</v>
      </c>
    </row>
    <row r="33" spans="1:10" s="5" customFormat="1" ht="12.75">
      <c r="A33" s="5" t="s">
        <v>62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2</v>
      </c>
      <c r="I33" s="5">
        <v>811</v>
      </c>
      <c r="J33" s="5">
        <v>9154.584</v>
      </c>
    </row>
    <row r="34" spans="1:10" s="5" customFormat="1" ht="12.75">
      <c r="A34" s="5" t="s">
        <v>63</v>
      </c>
      <c r="B34" s="5">
        <v>1</v>
      </c>
      <c r="C34" s="5">
        <v>1213</v>
      </c>
      <c r="D34" s="5">
        <v>13450</v>
      </c>
      <c r="E34" s="5">
        <v>0</v>
      </c>
      <c r="F34" s="5">
        <v>0</v>
      </c>
      <c r="G34" s="5">
        <v>0</v>
      </c>
      <c r="H34" s="5">
        <v>2</v>
      </c>
      <c r="I34" s="5">
        <v>390</v>
      </c>
      <c r="J34" s="5">
        <v>5500</v>
      </c>
    </row>
    <row r="35" spans="1:10" s="5" customFormat="1" ht="12.75">
      <c r="A35" s="5" t="s">
        <v>64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1</v>
      </c>
      <c r="I35" s="5">
        <v>93</v>
      </c>
      <c r="J35" s="5">
        <v>2379.998</v>
      </c>
    </row>
    <row r="36" s="5" customFormat="1" ht="12.75"/>
    <row r="37" spans="1:10" s="5" customFormat="1" ht="12.75">
      <c r="A37" s="5" t="s">
        <v>65</v>
      </c>
      <c r="B37" s="5">
        <v>5</v>
      </c>
      <c r="C37" s="5">
        <v>2006</v>
      </c>
      <c r="D37" s="5">
        <v>21909.686</v>
      </c>
      <c r="E37" s="5">
        <v>0</v>
      </c>
      <c r="F37" s="5">
        <v>0</v>
      </c>
      <c r="G37" s="5">
        <v>0</v>
      </c>
      <c r="H37" s="5">
        <v>12</v>
      </c>
      <c r="I37" s="5">
        <v>8036</v>
      </c>
      <c r="J37" s="5">
        <v>76428.369</v>
      </c>
    </row>
    <row r="38" spans="1:10" s="5" customFormat="1" ht="12.75">
      <c r="A38" s="22" t="s">
        <v>138</v>
      </c>
      <c r="B38" s="23">
        <f aca="true" t="shared" si="4" ref="B38:J38">_xlfn.IFERROR(B37/B$9*100,0)</f>
        <v>15.151515151515152</v>
      </c>
      <c r="C38" s="23">
        <f t="shared" si="4"/>
        <v>4.190253378731226</v>
      </c>
      <c r="D38" s="23">
        <f t="shared" si="4"/>
        <v>5.317420812894968</v>
      </c>
      <c r="E38" s="23">
        <f t="shared" si="4"/>
        <v>0</v>
      </c>
      <c r="F38" s="23">
        <f t="shared" si="4"/>
        <v>0</v>
      </c>
      <c r="G38" s="23">
        <f t="shared" si="4"/>
        <v>0</v>
      </c>
      <c r="H38" s="23">
        <f t="shared" si="4"/>
        <v>7.2727272727272725</v>
      </c>
      <c r="I38" s="23">
        <f t="shared" si="4"/>
        <v>8.026448526253759</v>
      </c>
      <c r="J38" s="23">
        <f t="shared" si="4"/>
        <v>5.449845093778502</v>
      </c>
    </row>
    <row r="39" spans="1:10" s="5" customFormat="1" ht="12.75">
      <c r="A39" s="5" t="s">
        <v>66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67</v>
      </c>
      <c r="B40" s="5">
        <v>2</v>
      </c>
      <c r="C40" s="5">
        <v>273</v>
      </c>
      <c r="D40" s="5">
        <v>2522.25</v>
      </c>
      <c r="E40" s="5">
        <v>0</v>
      </c>
      <c r="F40" s="5">
        <v>0</v>
      </c>
      <c r="G40" s="5">
        <v>0</v>
      </c>
      <c r="H40" s="5">
        <v>3</v>
      </c>
      <c r="I40" s="5">
        <v>814</v>
      </c>
      <c r="J40" s="5">
        <v>7817.318</v>
      </c>
    </row>
    <row r="41" spans="1:10" s="5" customFormat="1" ht="12.75">
      <c r="A41" s="5" t="s">
        <v>68</v>
      </c>
      <c r="B41" s="5">
        <v>1</v>
      </c>
      <c r="C41" s="5">
        <v>791</v>
      </c>
      <c r="D41" s="5">
        <v>7857.334</v>
      </c>
      <c r="E41" s="5">
        <v>0</v>
      </c>
      <c r="F41" s="5">
        <v>0</v>
      </c>
      <c r="G41" s="5">
        <v>0</v>
      </c>
      <c r="H41" s="5">
        <v>2</v>
      </c>
      <c r="I41" s="5">
        <v>3954</v>
      </c>
      <c r="J41" s="5">
        <v>40831.351</v>
      </c>
    </row>
    <row r="42" spans="1:10" s="5" customFormat="1" ht="12.75">
      <c r="A42" s="5" t="s">
        <v>69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7</v>
      </c>
      <c r="I42" s="5">
        <v>3268</v>
      </c>
      <c r="J42" s="5">
        <v>27779.7</v>
      </c>
    </row>
    <row r="43" spans="1:10" s="5" customFormat="1" ht="12.75">
      <c r="A43" s="5" t="s">
        <v>70</v>
      </c>
      <c r="B43" s="5">
        <v>2</v>
      </c>
      <c r="C43" s="5">
        <v>942</v>
      </c>
      <c r="D43" s="5">
        <v>11530.102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="5" customFormat="1" ht="12.75"/>
    <row r="45" spans="1:10" s="5" customFormat="1" ht="12.75">
      <c r="A45" s="5" t="s">
        <v>72</v>
      </c>
      <c r="B45" s="5">
        <v>4</v>
      </c>
      <c r="C45" s="5">
        <v>2232</v>
      </c>
      <c r="D45" s="5">
        <v>25698.57</v>
      </c>
      <c r="E45" s="5">
        <v>0</v>
      </c>
      <c r="F45" s="5">
        <v>0</v>
      </c>
      <c r="G45" s="5">
        <v>0</v>
      </c>
      <c r="H45" s="5">
        <v>8</v>
      </c>
      <c r="I45" s="5">
        <v>2657</v>
      </c>
      <c r="J45" s="5">
        <v>38386.572</v>
      </c>
    </row>
    <row r="46" spans="1:10" s="5" customFormat="1" ht="12.75">
      <c r="A46" s="22" t="s">
        <v>138</v>
      </c>
      <c r="B46" s="23">
        <f aca="true" t="shared" si="5" ref="B46:J46">_xlfn.IFERROR(B45/B$9*100,0)</f>
        <v>12.121212121212121</v>
      </c>
      <c r="C46" s="23">
        <f t="shared" si="5"/>
        <v>4.662335763373926</v>
      </c>
      <c r="D46" s="23">
        <f t="shared" si="5"/>
        <v>6.23697258735877</v>
      </c>
      <c r="E46" s="23">
        <f t="shared" si="5"/>
        <v>0</v>
      </c>
      <c r="F46" s="23">
        <f t="shared" si="5"/>
        <v>0</v>
      </c>
      <c r="G46" s="23">
        <f t="shared" si="5"/>
        <v>0</v>
      </c>
      <c r="H46" s="23">
        <f t="shared" si="5"/>
        <v>4.848484848484849</v>
      </c>
      <c r="I46" s="23">
        <f t="shared" si="5"/>
        <v>2.6538419281055545</v>
      </c>
      <c r="J46" s="23">
        <f t="shared" si="5"/>
        <v>2.7372149087883217</v>
      </c>
    </row>
    <row r="47" spans="1:10" s="5" customFormat="1" ht="12.75">
      <c r="A47" s="5" t="s">
        <v>73</v>
      </c>
      <c r="B47" s="5">
        <v>1</v>
      </c>
      <c r="C47" s="5">
        <v>156</v>
      </c>
      <c r="D47" s="5">
        <v>498.92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74</v>
      </c>
      <c r="B48" s="5">
        <v>1</v>
      </c>
      <c r="C48" s="5">
        <v>45</v>
      </c>
      <c r="D48" s="5">
        <v>420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s="5" customFormat="1" ht="12.75">
      <c r="A49" s="5" t="s">
        <v>75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1</v>
      </c>
      <c r="I49" s="5">
        <v>325</v>
      </c>
      <c r="J49" s="5">
        <v>7320.968</v>
      </c>
    </row>
    <row r="50" spans="1:10" s="5" customFormat="1" ht="12.75">
      <c r="A50" s="5" t="s">
        <v>76</v>
      </c>
      <c r="B50" s="5">
        <v>1</v>
      </c>
      <c r="C50" s="5">
        <v>1820</v>
      </c>
      <c r="D50" s="5">
        <v>21728.771</v>
      </c>
      <c r="E50" s="5">
        <v>0</v>
      </c>
      <c r="F50" s="5">
        <v>0</v>
      </c>
      <c r="G50" s="5">
        <v>0</v>
      </c>
      <c r="H50" s="5">
        <v>5</v>
      </c>
      <c r="I50" s="5">
        <v>2094</v>
      </c>
      <c r="J50" s="5">
        <v>25713.051</v>
      </c>
    </row>
    <row r="51" spans="1:10" s="5" customFormat="1" ht="12.75">
      <c r="A51" s="5" t="s">
        <v>77</v>
      </c>
      <c r="B51" s="5">
        <v>1</v>
      </c>
      <c r="C51" s="5">
        <v>211</v>
      </c>
      <c r="D51" s="5">
        <v>3050.879</v>
      </c>
      <c r="E51" s="5">
        <v>0</v>
      </c>
      <c r="F51" s="5">
        <v>0</v>
      </c>
      <c r="G51" s="5">
        <v>0</v>
      </c>
      <c r="H51" s="5">
        <v>2</v>
      </c>
      <c r="I51" s="5">
        <v>238</v>
      </c>
      <c r="J51" s="5">
        <v>5352.553</v>
      </c>
    </row>
    <row r="52" s="5" customFormat="1" ht="12.75"/>
    <row r="53" spans="1:10" s="5" customFormat="1" ht="12.75">
      <c r="A53" s="5" t="s">
        <v>78</v>
      </c>
      <c r="B53" s="5">
        <v>1</v>
      </c>
      <c r="C53" s="5">
        <v>77</v>
      </c>
      <c r="D53" s="5">
        <v>770</v>
      </c>
      <c r="E53" s="5">
        <v>0</v>
      </c>
      <c r="F53" s="5">
        <v>0</v>
      </c>
      <c r="G53" s="5">
        <v>0</v>
      </c>
      <c r="H53" s="5">
        <v>16</v>
      </c>
      <c r="I53" s="5">
        <v>6595</v>
      </c>
      <c r="J53" s="5">
        <v>113584.739</v>
      </c>
    </row>
    <row r="54" spans="1:10" s="5" customFormat="1" ht="12.75">
      <c r="A54" s="22" t="s">
        <v>138</v>
      </c>
      <c r="B54" s="23">
        <f aca="true" t="shared" si="6" ref="B54:J54">_xlfn.IFERROR(B53/B$9*100,0)</f>
        <v>3.0303030303030303</v>
      </c>
      <c r="C54" s="23">
        <f t="shared" si="6"/>
        <v>0.16084222839596432</v>
      </c>
      <c r="D54" s="23">
        <f t="shared" si="6"/>
        <v>0.18687689207089161</v>
      </c>
      <c r="E54" s="23">
        <f t="shared" si="6"/>
        <v>0</v>
      </c>
      <c r="F54" s="23">
        <f t="shared" si="6"/>
        <v>0</v>
      </c>
      <c r="G54" s="23">
        <f t="shared" si="6"/>
        <v>0</v>
      </c>
      <c r="H54" s="23">
        <f t="shared" si="6"/>
        <v>9.696969696969697</v>
      </c>
      <c r="I54" s="23">
        <f t="shared" si="6"/>
        <v>6.587161278079086</v>
      </c>
      <c r="J54" s="23">
        <f t="shared" si="6"/>
        <v>8.099338513520571</v>
      </c>
    </row>
    <row r="55" spans="1:10" s="5" customFormat="1" ht="12.75">
      <c r="A55" s="5" t="s">
        <v>80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2</v>
      </c>
      <c r="I55" s="5">
        <v>699</v>
      </c>
      <c r="J55" s="5">
        <v>9900</v>
      </c>
    </row>
    <row r="56" spans="1:10" s="5" customFormat="1" ht="12.75">
      <c r="A56" s="5" t="s">
        <v>81</v>
      </c>
      <c r="B56" s="5">
        <v>1</v>
      </c>
      <c r="C56" s="5">
        <v>77</v>
      </c>
      <c r="D56" s="5">
        <v>770</v>
      </c>
      <c r="E56" s="5">
        <v>0</v>
      </c>
      <c r="F56" s="5">
        <v>0</v>
      </c>
      <c r="G56" s="5">
        <v>0</v>
      </c>
      <c r="H56" s="5">
        <v>8</v>
      </c>
      <c r="I56" s="5">
        <v>3388</v>
      </c>
      <c r="J56" s="5">
        <v>50551.269</v>
      </c>
    </row>
    <row r="57" spans="1:10" s="5" customFormat="1" ht="12.75">
      <c r="A57" s="5" t="s">
        <v>82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5</v>
      </c>
      <c r="I57" s="5">
        <v>2402</v>
      </c>
      <c r="J57" s="5">
        <v>52081.47</v>
      </c>
    </row>
    <row r="58" spans="1:10" s="5" customFormat="1" ht="12.75">
      <c r="A58" s="5" t="s">
        <v>83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1</v>
      </c>
      <c r="I58" s="5">
        <v>106</v>
      </c>
      <c r="J58" s="5">
        <v>1052</v>
      </c>
    </row>
    <row r="59" s="5" customFormat="1" ht="12.75"/>
    <row r="60" spans="1:10" s="5" customFormat="1" ht="12.75">
      <c r="A60" s="5" t="s">
        <v>84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8</v>
      </c>
      <c r="I60" s="5">
        <v>3864</v>
      </c>
      <c r="J60" s="5">
        <v>67703.172</v>
      </c>
    </row>
    <row r="61" spans="1:10" s="5" customFormat="1" ht="12.75">
      <c r="A61" s="22" t="s">
        <v>138</v>
      </c>
      <c r="B61" s="23">
        <f aca="true" t="shared" si="7" ref="B61:J61">_xlfn.IFERROR(B60/B$9*100,0)</f>
        <v>0</v>
      </c>
      <c r="C61" s="23">
        <f t="shared" si="7"/>
        <v>0</v>
      </c>
      <c r="D61" s="23">
        <f t="shared" si="7"/>
        <v>0</v>
      </c>
      <c r="E61" s="23">
        <f t="shared" si="7"/>
        <v>0</v>
      </c>
      <c r="F61" s="23">
        <f t="shared" si="7"/>
        <v>0</v>
      </c>
      <c r="G61" s="23">
        <f t="shared" si="7"/>
        <v>0</v>
      </c>
      <c r="H61" s="23">
        <f t="shared" si="7"/>
        <v>4.848484848484849</v>
      </c>
      <c r="I61" s="23">
        <f t="shared" si="7"/>
        <v>3.859407305306685</v>
      </c>
      <c r="J61" s="23">
        <f t="shared" si="7"/>
        <v>4.827681194628687</v>
      </c>
    </row>
    <row r="62" spans="1:10" s="5" customFormat="1" ht="12.75">
      <c r="A62" s="5" t="s">
        <v>85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3</v>
      </c>
      <c r="I62" s="5">
        <v>593</v>
      </c>
      <c r="J62" s="5">
        <v>12992.131</v>
      </c>
    </row>
    <row r="63" spans="1:10" s="5" customFormat="1" ht="12.75">
      <c r="A63" s="5" t="s">
        <v>87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3</v>
      </c>
      <c r="I63" s="5">
        <v>1612</v>
      </c>
      <c r="J63" s="5">
        <v>29711.041</v>
      </c>
    </row>
    <row r="64" spans="1:10" s="5" customFormat="1" ht="12.75">
      <c r="A64" s="5" t="s">
        <v>88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pans="1:10" s="5" customFormat="1" ht="12.75">
      <c r="A65" s="5" t="s">
        <v>90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2</v>
      </c>
      <c r="I65" s="5">
        <v>1659</v>
      </c>
      <c r="J65" s="5">
        <v>25000</v>
      </c>
    </row>
    <row r="66" s="5" customFormat="1" ht="12.75"/>
    <row r="67" spans="1:10" s="5" customFormat="1" ht="12.75">
      <c r="A67" s="5" t="s">
        <v>91</v>
      </c>
      <c r="B67" s="5">
        <v>1</v>
      </c>
      <c r="C67" s="5">
        <v>98</v>
      </c>
      <c r="D67" s="5">
        <v>2995</v>
      </c>
      <c r="E67" s="5">
        <v>0</v>
      </c>
      <c r="F67" s="5">
        <v>0</v>
      </c>
      <c r="G67" s="5">
        <v>0</v>
      </c>
      <c r="H67" s="5">
        <v>9</v>
      </c>
      <c r="I67" s="5">
        <v>7606</v>
      </c>
      <c r="J67" s="5">
        <v>244942.506</v>
      </c>
    </row>
    <row r="68" spans="1:10" s="5" customFormat="1" ht="12.75">
      <c r="A68" s="22" t="s">
        <v>138</v>
      </c>
      <c r="B68" s="23">
        <f aca="true" t="shared" si="8" ref="B68:J68">_xlfn.IFERROR(B67/B$9*100,0)</f>
        <v>3.0303030303030303</v>
      </c>
      <c r="C68" s="23">
        <f t="shared" si="8"/>
        <v>0.2047082906857728</v>
      </c>
      <c r="D68" s="23">
        <f t="shared" si="8"/>
        <v>0.7268783009770394</v>
      </c>
      <c r="E68" s="23">
        <f t="shared" si="8"/>
        <v>0</v>
      </c>
      <c r="F68" s="23">
        <f t="shared" si="8"/>
        <v>0</v>
      </c>
      <c r="G68" s="23">
        <f t="shared" si="8"/>
        <v>0</v>
      </c>
      <c r="H68" s="23">
        <f t="shared" si="8"/>
        <v>5.454545454545454</v>
      </c>
      <c r="I68" s="23">
        <f t="shared" si="8"/>
        <v>7.596959618054515</v>
      </c>
      <c r="J68" s="23">
        <f t="shared" si="8"/>
        <v>17.466010750300207</v>
      </c>
    </row>
    <row r="69" spans="1:10" s="5" customFormat="1" ht="12.75">
      <c r="A69" s="5" t="s">
        <v>92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3</v>
      </c>
      <c r="I69" s="5">
        <v>440</v>
      </c>
      <c r="J69" s="5">
        <v>5565</v>
      </c>
    </row>
    <row r="70" spans="1:10" s="5" customFormat="1" ht="12.75">
      <c r="A70" s="5" t="s">
        <v>93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94</v>
      </c>
      <c r="B71" s="5">
        <v>1</v>
      </c>
      <c r="C71" s="5">
        <v>98</v>
      </c>
      <c r="D71" s="5">
        <v>2995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95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5</v>
      </c>
      <c r="I72" s="5">
        <v>7062</v>
      </c>
      <c r="J72" s="5">
        <v>238293.771</v>
      </c>
    </row>
    <row r="73" spans="1:10" s="5" customFormat="1" ht="12.75">
      <c r="A73" s="5" t="s">
        <v>96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1</v>
      </c>
      <c r="I73" s="5">
        <v>104</v>
      </c>
      <c r="J73" s="5">
        <v>1083.735</v>
      </c>
    </row>
    <row r="74" s="5" customFormat="1" ht="12.75"/>
    <row r="75" spans="1:10" s="5" customFormat="1" ht="12.75">
      <c r="A75" s="5" t="s">
        <v>97</v>
      </c>
      <c r="B75" s="5">
        <v>4</v>
      </c>
      <c r="C75" s="5">
        <v>4085</v>
      </c>
      <c r="D75" s="5">
        <v>58870</v>
      </c>
      <c r="E75" s="5">
        <v>0</v>
      </c>
      <c r="F75" s="5">
        <v>0</v>
      </c>
      <c r="G75" s="5">
        <v>0</v>
      </c>
      <c r="H75" s="5">
        <v>19</v>
      </c>
      <c r="I75" s="5">
        <v>9185</v>
      </c>
      <c r="J75" s="5">
        <v>83986.211</v>
      </c>
    </row>
    <row r="76" spans="1:10" s="5" customFormat="1" ht="12.75">
      <c r="A76" s="22" t="s">
        <v>138</v>
      </c>
      <c r="B76" s="23">
        <f aca="true" t="shared" si="9" ref="B76:J76">_xlfn.IFERROR(B75/B$9*100,0)</f>
        <v>12.121212121212121</v>
      </c>
      <c r="C76" s="23">
        <f t="shared" si="9"/>
        <v>8.532993545422263</v>
      </c>
      <c r="D76" s="23">
        <f t="shared" si="9"/>
        <v>14.287587839238169</v>
      </c>
      <c r="E76" s="23">
        <f t="shared" si="9"/>
        <v>0</v>
      </c>
      <c r="F76" s="23">
        <f t="shared" si="9"/>
        <v>0</v>
      </c>
      <c r="G76" s="23">
        <f t="shared" si="9"/>
        <v>0</v>
      </c>
      <c r="H76" s="23">
        <f t="shared" si="9"/>
        <v>11.515151515151516</v>
      </c>
      <c r="I76" s="23">
        <f t="shared" si="9"/>
        <v>9.174082841418711</v>
      </c>
      <c r="J76" s="23">
        <f t="shared" si="9"/>
        <v>5.988768908092177</v>
      </c>
    </row>
    <row r="77" spans="1:10" s="5" customFormat="1" ht="12.75">
      <c r="A77" s="5" t="s">
        <v>98</v>
      </c>
      <c r="B77" s="5">
        <v>2</v>
      </c>
      <c r="C77" s="5">
        <v>2643</v>
      </c>
      <c r="D77" s="5">
        <v>37655</v>
      </c>
      <c r="E77" s="5">
        <v>0</v>
      </c>
      <c r="F77" s="5">
        <v>0</v>
      </c>
      <c r="G77" s="5">
        <v>0</v>
      </c>
      <c r="H77" s="5">
        <v>13</v>
      </c>
      <c r="I77" s="5">
        <v>6122</v>
      </c>
      <c r="J77" s="5">
        <v>44217.86</v>
      </c>
    </row>
    <row r="78" spans="1:10" s="5" customFormat="1" ht="12.75">
      <c r="A78" s="5" t="s">
        <v>99</v>
      </c>
      <c r="B78" s="5">
        <v>1</v>
      </c>
      <c r="C78" s="5">
        <v>621</v>
      </c>
      <c r="D78" s="5">
        <v>13000</v>
      </c>
      <c r="E78" s="5">
        <v>0</v>
      </c>
      <c r="F78" s="5">
        <v>0</v>
      </c>
      <c r="G78" s="5">
        <v>0</v>
      </c>
      <c r="H78" s="5">
        <v>3</v>
      </c>
      <c r="I78" s="5">
        <v>2195</v>
      </c>
      <c r="J78" s="5">
        <v>32852.256</v>
      </c>
    </row>
    <row r="79" spans="1:10" s="5" customFormat="1" ht="12.75">
      <c r="A79" s="5" t="s">
        <v>100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2</v>
      </c>
      <c r="I79" s="5">
        <v>618</v>
      </c>
      <c r="J79" s="5">
        <v>4416.095</v>
      </c>
    </row>
    <row r="80" spans="1:10" s="5" customFormat="1" ht="12.75">
      <c r="A80" s="5" t="s">
        <v>101</v>
      </c>
      <c r="B80" s="5">
        <v>1</v>
      </c>
      <c r="C80" s="5">
        <v>821</v>
      </c>
      <c r="D80" s="5">
        <v>8215</v>
      </c>
      <c r="E80" s="5">
        <v>0</v>
      </c>
      <c r="F80" s="5">
        <v>0</v>
      </c>
      <c r="G80" s="5">
        <v>0</v>
      </c>
      <c r="H80" s="5">
        <v>1</v>
      </c>
      <c r="I80" s="5">
        <v>250</v>
      </c>
      <c r="J80" s="5">
        <v>2500</v>
      </c>
    </row>
    <row r="81" s="5" customFormat="1" ht="12.75"/>
    <row r="82" spans="1:10" s="5" customFormat="1" ht="12.75">
      <c r="A82" s="5" t="s">
        <v>102</v>
      </c>
      <c r="B82" s="5">
        <v>1</v>
      </c>
      <c r="C82" s="5">
        <v>14</v>
      </c>
      <c r="D82" s="5">
        <v>380</v>
      </c>
      <c r="E82" s="5">
        <v>0</v>
      </c>
      <c r="F82" s="5">
        <v>0</v>
      </c>
      <c r="G82" s="5">
        <v>0</v>
      </c>
      <c r="H82" s="5">
        <v>11</v>
      </c>
      <c r="I82" s="5">
        <v>5217</v>
      </c>
      <c r="J82" s="5">
        <v>57085.026</v>
      </c>
    </row>
    <row r="83" spans="1:10" s="5" customFormat="1" ht="12.75">
      <c r="A83" s="22" t="s">
        <v>138</v>
      </c>
      <c r="B83" s="23">
        <f aca="true" t="shared" si="10" ref="B83:J83">_xlfn.IFERROR(B82/B$9*100,0)</f>
        <v>3.0303030303030303</v>
      </c>
      <c r="C83" s="23">
        <f t="shared" si="10"/>
        <v>0.029244041526538967</v>
      </c>
      <c r="D83" s="23">
        <f t="shared" si="10"/>
        <v>0.09222495972329717</v>
      </c>
      <c r="E83" s="23">
        <f t="shared" si="10"/>
        <v>0</v>
      </c>
      <c r="F83" s="23">
        <f t="shared" si="10"/>
        <v>0</v>
      </c>
      <c r="G83" s="23">
        <f t="shared" si="10"/>
        <v>0</v>
      </c>
      <c r="H83" s="23">
        <f t="shared" si="10"/>
        <v>6.666666666666667</v>
      </c>
      <c r="I83" s="23">
        <f t="shared" si="10"/>
        <v>5.210799149012675</v>
      </c>
      <c r="J83" s="23">
        <f t="shared" si="10"/>
        <v>4.070537588919609</v>
      </c>
    </row>
    <row r="84" spans="1:10" s="5" customFormat="1" ht="12.75">
      <c r="A84" s="5" t="s">
        <v>103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1</v>
      </c>
      <c r="I84" s="5">
        <v>124</v>
      </c>
      <c r="J84" s="5">
        <v>2610</v>
      </c>
    </row>
    <row r="85" spans="1:10" s="5" customFormat="1" ht="12.75">
      <c r="A85" s="5" t="s">
        <v>104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8</v>
      </c>
      <c r="I85" s="5">
        <v>3964</v>
      </c>
      <c r="J85" s="5">
        <v>40504.38</v>
      </c>
    </row>
    <row r="86" spans="1:10" s="5" customFormat="1" ht="12.75">
      <c r="A86" s="5" t="s">
        <v>105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</row>
    <row r="87" spans="1:10" s="5" customFormat="1" ht="12.75">
      <c r="A87" s="5" t="s">
        <v>107</v>
      </c>
      <c r="B87" s="5">
        <v>1</v>
      </c>
      <c r="C87" s="5">
        <v>14</v>
      </c>
      <c r="D87" s="5">
        <v>380</v>
      </c>
      <c r="E87" s="5">
        <v>0</v>
      </c>
      <c r="F87" s="5">
        <v>0</v>
      </c>
      <c r="G87" s="5">
        <v>0</v>
      </c>
      <c r="H87" s="5">
        <v>1</v>
      </c>
      <c r="I87" s="5">
        <v>450</v>
      </c>
      <c r="J87" s="5">
        <v>4500</v>
      </c>
    </row>
    <row r="88" spans="1:10" s="5" customFormat="1" ht="12.75">
      <c r="A88" s="5" t="s">
        <v>108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1</v>
      </c>
      <c r="I88" s="5">
        <v>679</v>
      </c>
      <c r="J88" s="5">
        <v>9470.646</v>
      </c>
    </row>
    <row r="89" s="5" customFormat="1" ht="12.75"/>
    <row r="90" spans="1:10" s="5" customFormat="1" ht="12.75">
      <c r="A90" s="5" t="s">
        <v>109</v>
      </c>
      <c r="B90" s="5">
        <v>2</v>
      </c>
      <c r="C90" s="5">
        <v>929</v>
      </c>
      <c r="D90" s="5">
        <v>10950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</row>
    <row r="91" spans="1:10" s="5" customFormat="1" ht="12.75">
      <c r="A91" s="22" t="s">
        <v>138</v>
      </c>
      <c r="B91" s="23">
        <f aca="true" t="shared" si="11" ref="B91:J91">_xlfn.IFERROR(B90/B$9*100,0)</f>
        <v>6.0606060606060606</v>
      </c>
      <c r="C91" s="23">
        <f t="shared" si="11"/>
        <v>1.9405510412967644</v>
      </c>
      <c r="D91" s="23">
        <f t="shared" si="11"/>
        <v>2.657535023605537</v>
      </c>
      <c r="E91" s="23">
        <f t="shared" si="11"/>
        <v>0</v>
      </c>
      <c r="F91" s="23">
        <f t="shared" si="11"/>
        <v>0</v>
      </c>
      <c r="G91" s="23">
        <f t="shared" si="11"/>
        <v>0</v>
      </c>
      <c r="H91" s="23">
        <f t="shared" si="11"/>
        <v>0</v>
      </c>
      <c r="I91" s="23">
        <f t="shared" si="11"/>
        <v>0</v>
      </c>
      <c r="J91" s="23">
        <f t="shared" si="11"/>
        <v>0</v>
      </c>
    </row>
    <row r="92" spans="1:10" s="5" customFormat="1" ht="12.75">
      <c r="A92" s="5" t="s">
        <v>110</v>
      </c>
      <c r="B92" s="5">
        <v>2</v>
      </c>
      <c r="C92" s="5">
        <v>929</v>
      </c>
      <c r="D92" s="5">
        <v>10950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</row>
    <row r="93" s="5" customFormat="1" ht="12.75"/>
    <row r="94" spans="1:10" s="5" customFormat="1" ht="12.75">
      <c r="A94" s="5" t="s">
        <v>137</v>
      </c>
      <c r="B94" s="5">
        <v>0</v>
      </c>
      <c r="C94" s="5">
        <v>0</v>
      </c>
      <c r="D94" s="5">
        <v>0</v>
      </c>
      <c r="E94" s="5">
        <v>1</v>
      </c>
      <c r="F94" s="5">
        <v>526</v>
      </c>
      <c r="G94" s="5">
        <v>15455.64</v>
      </c>
      <c r="H94" s="5">
        <v>6</v>
      </c>
      <c r="I94" s="5">
        <v>1758</v>
      </c>
      <c r="J94" s="5">
        <v>15157.784</v>
      </c>
    </row>
    <row r="95" spans="1:10" s="5" customFormat="1" ht="12.75">
      <c r="A95" s="22" t="s">
        <v>138</v>
      </c>
      <c r="B95" s="23">
        <f aca="true" t="shared" si="12" ref="B95:J95">_xlfn.IFERROR(B94/B$9*100,0)</f>
        <v>0</v>
      </c>
      <c r="C95" s="23">
        <f t="shared" si="12"/>
        <v>0</v>
      </c>
      <c r="D95" s="23">
        <f t="shared" si="12"/>
        <v>0</v>
      </c>
      <c r="E95" s="23">
        <f t="shared" si="12"/>
        <v>12.5</v>
      </c>
      <c r="F95" s="23">
        <f t="shared" si="12"/>
        <v>28.35579514824798</v>
      </c>
      <c r="G95" s="23">
        <f t="shared" si="12"/>
        <v>30.864304528507613</v>
      </c>
      <c r="H95" s="23">
        <f t="shared" si="12"/>
        <v>3.6363636363636362</v>
      </c>
      <c r="I95" s="23">
        <f t="shared" si="12"/>
        <v>1.7559104665448115</v>
      </c>
      <c r="J95" s="23">
        <f t="shared" si="12"/>
        <v>1.080849635361894</v>
      </c>
    </row>
    <row r="96" spans="1:10" s="5" customFormat="1" ht="12.75">
      <c r="A96" s="5" t="s">
        <v>114</v>
      </c>
      <c r="B96" s="5">
        <v>0</v>
      </c>
      <c r="C96" s="5">
        <v>0</v>
      </c>
      <c r="D96" s="5">
        <v>0</v>
      </c>
      <c r="E96" s="5">
        <v>1</v>
      </c>
      <c r="F96" s="5">
        <v>526</v>
      </c>
      <c r="G96" s="5">
        <v>15455.64</v>
      </c>
      <c r="H96" s="5">
        <v>0</v>
      </c>
      <c r="I96" s="5">
        <v>0</v>
      </c>
      <c r="J96" s="5">
        <v>0</v>
      </c>
    </row>
    <row r="97" spans="1:10" s="5" customFormat="1" ht="12.75">
      <c r="A97" s="5" t="s">
        <v>115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1</v>
      </c>
      <c r="I97" s="5">
        <v>155</v>
      </c>
      <c r="J97" s="5">
        <v>2993.304</v>
      </c>
    </row>
    <row r="98" spans="1:10" s="5" customFormat="1" ht="12.75">
      <c r="A98" s="5" t="s">
        <v>117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3</v>
      </c>
      <c r="I98" s="5">
        <v>1333</v>
      </c>
      <c r="J98" s="5">
        <v>6665</v>
      </c>
    </row>
    <row r="99" spans="1:10" s="5" customFormat="1" ht="12.75">
      <c r="A99" s="5" t="s">
        <v>118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2</v>
      </c>
      <c r="I99" s="5">
        <v>270</v>
      </c>
      <c r="J99" s="5">
        <v>5499.48</v>
      </c>
    </row>
    <row r="100" s="5" customFormat="1" ht="12.75"/>
    <row r="101" spans="1:10" s="5" customFormat="1" ht="12.75">
      <c r="A101" s="5" t="s">
        <v>119</v>
      </c>
      <c r="B101" s="5">
        <v>2</v>
      </c>
      <c r="C101" s="5">
        <v>61</v>
      </c>
      <c r="D101" s="5">
        <v>494.001</v>
      </c>
      <c r="E101" s="5">
        <v>0</v>
      </c>
      <c r="F101" s="5">
        <v>0</v>
      </c>
      <c r="G101" s="5">
        <v>0</v>
      </c>
      <c r="H101" s="5">
        <v>23</v>
      </c>
      <c r="I101" s="5">
        <v>11320</v>
      </c>
      <c r="J101" s="5">
        <v>165436.938</v>
      </c>
    </row>
    <row r="102" spans="1:10" s="5" customFormat="1" ht="12.75">
      <c r="A102" s="22" t="s">
        <v>138</v>
      </c>
      <c r="B102" s="23">
        <f aca="true" t="shared" si="13" ref="B102:J102">_xlfn.IFERROR(B101/B$9*100,0)</f>
        <v>6.0606060606060606</v>
      </c>
      <c r="C102" s="23">
        <f t="shared" si="13"/>
        <v>0.12742046665134837</v>
      </c>
      <c r="D102" s="23">
        <f t="shared" si="13"/>
        <v>0.11989269033754874</v>
      </c>
      <c r="E102" s="23">
        <f t="shared" si="13"/>
        <v>0</v>
      </c>
      <c r="F102" s="23">
        <f t="shared" si="13"/>
        <v>0</v>
      </c>
      <c r="G102" s="23">
        <f t="shared" si="13"/>
        <v>0</v>
      </c>
      <c r="H102" s="23">
        <f t="shared" si="13"/>
        <v>13.939393939393941</v>
      </c>
      <c r="I102" s="23">
        <f t="shared" si="13"/>
        <v>11.306545211198674</v>
      </c>
      <c r="J102" s="23">
        <f t="shared" si="13"/>
        <v>11.796741140570958</v>
      </c>
    </row>
    <row r="103" spans="1:10" s="5" customFormat="1" ht="12.75">
      <c r="A103" s="5" t="s">
        <v>120</v>
      </c>
      <c r="B103" s="5">
        <v>1</v>
      </c>
      <c r="C103" s="5">
        <v>25</v>
      </c>
      <c r="D103" s="5">
        <v>151.501</v>
      </c>
      <c r="E103" s="5">
        <v>0</v>
      </c>
      <c r="F103" s="5">
        <v>0</v>
      </c>
      <c r="G103" s="5">
        <v>0</v>
      </c>
      <c r="H103" s="5">
        <v>4</v>
      </c>
      <c r="I103" s="5">
        <v>5141</v>
      </c>
      <c r="J103" s="5">
        <v>31795.544</v>
      </c>
    </row>
    <row r="104" spans="1:10" s="5" customFormat="1" ht="12.75">
      <c r="A104" s="5" t="s">
        <v>121</v>
      </c>
      <c r="B104" s="5">
        <v>1</v>
      </c>
      <c r="C104" s="5">
        <v>36</v>
      </c>
      <c r="D104" s="5">
        <v>342.5</v>
      </c>
      <c r="E104" s="5">
        <v>0</v>
      </c>
      <c r="F104" s="5">
        <v>0</v>
      </c>
      <c r="G104" s="5">
        <v>0</v>
      </c>
      <c r="H104" s="5">
        <v>5</v>
      </c>
      <c r="I104" s="5">
        <v>2695</v>
      </c>
      <c r="J104" s="5">
        <v>53383.45</v>
      </c>
    </row>
    <row r="105" spans="1:10" s="5" customFormat="1" ht="12.75">
      <c r="A105" s="5" t="s">
        <v>122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14</v>
      </c>
      <c r="I105" s="5">
        <v>3484</v>
      </c>
      <c r="J105" s="5">
        <v>80257.944</v>
      </c>
    </row>
    <row r="106" s="5" customFormat="1" ht="12.75"/>
    <row r="107" spans="1:10" s="5" customFormat="1" ht="12.75">
      <c r="A107" s="5" t="s">
        <v>124</v>
      </c>
      <c r="B107" s="5">
        <v>2</v>
      </c>
      <c r="C107" s="5">
        <v>28723</v>
      </c>
      <c r="D107" s="5">
        <v>181790.338</v>
      </c>
      <c r="E107" s="5">
        <v>6</v>
      </c>
      <c r="F107" s="5">
        <v>849</v>
      </c>
      <c r="G107" s="5">
        <v>29985.662</v>
      </c>
      <c r="H107" s="5">
        <v>21</v>
      </c>
      <c r="I107" s="5">
        <v>9189</v>
      </c>
      <c r="J107" s="5">
        <v>86722.7</v>
      </c>
    </row>
    <row r="108" spans="1:10" s="5" customFormat="1" ht="12.75">
      <c r="A108" s="22" t="s">
        <v>138</v>
      </c>
      <c r="B108" s="23">
        <f aca="true" t="shared" si="14" ref="B108:J108">_xlfn.IFERROR(B107/B$9*100,0)</f>
        <v>6.0606060606060606</v>
      </c>
      <c r="C108" s="23">
        <f t="shared" si="14"/>
        <v>59.998328911912765</v>
      </c>
      <c r="D108" s="23">
        <f t="shared" si="14"/>
        <v>44.1200173687752</v>
      </c>
      <c r="E108" s="23">
        <f t="shared" si="14"/>
        <v>75</v>
      </c>
      <c r="F108" s="23">
        <f t="shared" si="14"/>
        <v>45.76819407008087</v>
      </c>
      <c r="G108" s="23">
        <f t="shared" si="14"/>
        <v>59.88018635636562</v>
      </c>
      <c r="H108" s="23">
        <f t="shared" si="14"/>
        <v>12.727272727272727</v>
      </c>
      <c r="I108" s="23">
        <f t="shared" si="14"/>
        <v>9.17807808707638</v>
      </c>
      <c r="J108" s="23">
        <f t="shared" si="14"/>
        <v>6.183898561465113</v>
      </c>
    </row>
    <row r="109" spans="1:10" s="5" customFormat="1" ht="12.75">
      <c r="A109" s="5" t="s">
        <v>125</v>
      </c>
      <c r="B109" s="5">
        <v>2</v>
      </c>
      <c r="C109" s="5">
        <v>28723</v>
      </c>
      <c r="D109" s="5">
        <v>181790.338</v>
      </c>
      <c r="E109" s="5">
        <v>0</v>
      </c>
      <c r="F109" s="5">
        <v>0</v>
      </c>
      <c r="G109" s="5">
        <v>0</v>
      </c>
      <c r="H109" s="5">
        <v>6</v>
      </c>
      <c r="I109" s="5">
        <v>2391</v>
      </c>
      <c r="J109" s="5">
        <v>9190.3</v>
      </c>
    </row>
    <row r="110" spans="1:10" s="5" customFormat="1" ht="12.75">
      <c r="A110" s="5" t="s">
        <v>126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8</v>
      </c>
      <c r="I110" s="5">
        <v>2687</v>
      </c>
      <c r="J110" s="5">
        <v>31171.64</v>
      </c>
    </row>
    <row r="111" spans="1:10" s="5" customFormat="1" ht="12.75">
      <c r="A111" s="5" t="s">
        <v>127</v>
      </c>
      <c r="B111" s="5">
        <v>0</v>
      </c>
      <c r="C111" s="5">
        <v>0</v>
      </c>
      <c r="D111" s="5">
        <v>0</v>
      </c>
      <c r="E111" s="5">
        <v>6</v>
      </c>
      <c r="F111" s="5">
        <v>849</v>
      </c>
      <c r="G111" s="5">
        <v>29985.662</v>
      </c>
      <c r="H111" s="5">
        <v>7</v>
      </c>
      <c r="I111" s="5">
        <v>4111</v>
      </c>
      <c r="J111" s="5">
        <v>46360.76</v>
      </c>
    </row>
    <row r="112" s="5" customFormat="1" ht="12.75"/>
    <row r="113" spans="1:10" s="5" customFormat="1" ht="12.75">
      <c r="A113" s="5" t="s">
        <v>129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16</v>
      </c>
      <c r="I113" s="5">
        <v>29354</v>
      </c>
      <c r="J113" s="5">
        <v>388876.744</v>
      </c>
    </row>
    <row r="114" spans="1:10" s="5" customFormat="1" ht="12.75">
      <c r="A114" s="22" t="s">
        <v>138</v>
      </c>
      <c r="B114" s="23">
        <f aca="true" t="shared" si="15" ref="B114:J114">_xlfn.IFERROR(B113/B$9*100,0)</f>
        <v>0</v>
      </c>
      <c r="C114" s="23">
        <f t="shared" si="15"/>
        <v>0</v>
      </c>
      <c r="D114" s="23">
        <f t="shared" si="15"/>
        <v>0</v>
      </c>
      <c r="E114" s="23">
        <f t="shared" si="15"/>
        <v>0</v>
      </c>
      <c r="F114" s="23">
        <f t="shared" si="15"/>
        <v>0</v>
      </c>
      <c r="G114" s="23">
        <f t="shared" si="15"/>
        <v>0</v>
      </c>
      <c r="H114" s="23">
        <f t="shared" si="15"/>
        <v>9.696969696969697</v>
      </c>
      <c r="I114" s="23">
        <f t="shared" si="15"/>
        <v>29.319110258792037</v>
      </c>
      <c r="J114" s="23">
        <f t="shared" si="15"/>
        <v>27.72946803788209</v>
      </c>
    </row>
    <row r="115" spans="1:10" s="5" customFormat="1" ht="12.75">
      <c r="A115" s="5" t="s">
        <v>130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9</v>
      </c>
      <c r="I115" s="5">
        <v>27980</v>
      </c>
      <c r="J115" s="5">
        <v>373361.005</v>
      </c>
    </row>
    <row r="116" spans="1:10" s="5" customFormat="1" ht="12.75">
      <c r="A116" s="5" t="s">
        <v>131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1</v>
      </c>
      <c r="I116" s="5">
        <v>110</v>
      </c>
      <c r="J116" s="5">
        <v>777.59</v>
      </c>
    </row>
    <row r="117" spans="1:10" s="5" customFormat="1" ht="12.75">
      <c r="A117" s="5" t="s">
        <v>132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6</v>
      </c>
      <c r="I117" s="5">
        <v>1264</v>
      </c>
      <c r="J117" s="5">
        <v>14738.149</v>
      </c>
    </row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9" t="s">
        <v>151</v>
      </c>
      <c r="B1" s="39"/>
      <c r="C1" s="39"/>
      <c r="D1" s="39"/>
      <c r="E1" s="39"/>
      <c r="F1" s="39"/>
      <c r="G1" s="39"/>
      <c r="H1" s="39"/>
      <c r="I1" s="39"/>
      <c r="J1" s="39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2"/>
      <c r="B4" s="40" t="s">
        <v>3</v>
      </c>
      <c r="C4" s="40"/>
      <c r="D4" s="40"/>
      <c r="E4" s="40" t="s">
        <v>38</v>
      </c>
      <c r="F4" s="40"/>
      <c r="G4" s="40"/>
      <c r="H4" s="40" t="s">
        <v>22</v>
      </c>
      <c r="I4" s="40"/>
      <c r="J4" s="41"/>
      <c r="K4" s="6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136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5" t="s">
        <v>6</v>
      </c>
      <c r="J6" s="16" t="s">
        <v>42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64</v>
      </c>
      <c r="C9" s="10">
        <v>44178</v>
      </c>
      <c r="D9" s="10">
        <v>192595.571</v>
      </c>
      <c r="E9" s="10">
        <v>59</v>
      </c>
      <c r="F9" s="10">
        <v>41432</v>
      </c>
      <c r="G9" s="10">
        <v>148786.021</v>
      </c>
      <c r="H9" s="10">
        <v>4</v>
      </c>
      <c r="I9" s="10">
        <v>2584</v>
      </c>
      <c r="J9" s="10">
        <v>39809.55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55</v>
      </c>
      <c r="B11" s="5">
        <v>7</v>
      </c>
      <c r="C11" s="5">
        <v>2787</v>
      </c>
      <c r="D11" s="5">
        <v>42300.547</v>
      </c>
      <c r="E11" s="5">
        <v>6</v>
      </c>
      <c r="F11" s="5">
        <v>591</v>
      </c>
      <c r="G11" s="5">
        <v>4391.585</v>
      </c>
      <c r="H11" s="5">
        <v>1</v>
      </c>
      <c r="I11" s="5">
        <v>2196</v>
      </c>
      <c r="J11" s="5">
        <v>37908.962</v>
      </c>
    </row>
    <row r="12" spans="1:10" s="5" customFormat="1" ht="12.75">
      <c r="A12" s="22" t="s">
        <v>138</v>
      </c>
      <c r="B12" s="23">
        <f>_xlfn.IFERROR(B11/B$9*100,0)</f>
        <v>10.9375</v>
      </c>
      <c r="C12" s="23">
        <f aca="true" t="shared" si="0" ref="C12:J12">_xlfn.IFERROR(C11/C$9*100,0)</f>
        <v>6.308569876409073</v>
      </c>
      <c r="D12" s="23">
        <f t="shared" si="0"/>
        <v>21.96340589784383</v>
      </c>
      <c r="E12" s="23">
        <f t="shared" si="0"/>
        <v>10.16949152542373</v>
      </c>
      <c r="F12" s="23">
        <f t="shared" si="0"/>
        <v>1.4264336744545278</v>
      </c>
      <c r="G12" s="23">
        <f t="shared" si="0"/>
        <v>2.9516112941819985</v>
      </c>
      <c r="H12" s="23">
        <f t="shared" si="0"/>
        <v>25</v>
      </c>
      <c r="I12" s="23">
        <f t="shared" si="0"/>
        <v>84.98452012383902</v>
      </c>
      <c r="J12" s="23">
        <f t="shared" si="0"/>
        <v>95.22579883470172</v>
      </c>
    </row>
    <row r="13" spans="1:10" s="5" customFormat="1" ht="12.75">
      <c r="A13" s="5" t="s">
        <v>56</v>
      </c>
      <c r="B13" s="5">
        <v>3</v>
      </c>
      <c r="C13" s="5">
        <v>117</v>
      </c>
      <c r="D13" s="5">
        <v>810.75</v>
      </c>
      <c r="E13" s="5">
        <v>3</v>
      </c>
      <c r="F13" s="5">
        <v>117</v>
      </c>
      <c r="G13" s="5">
        <v>810.75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57</v>
      </c>
      <c r="B14" s="5">
        <v>1</v>
      </c>
      <c r="C14" s="5">
        <v>360</v>
      </c>
      <c r="D14" s="5">
        <v>2550</v>
      </c>
      <c r="E14" s="5">
        <v>1</v>
      </c>
      <c r="F14" s="5">
        <v>360</v>
      </c>
      <c r="G14" s="5">
        <v>2550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58</v>
      </c>
      <c r="B15" s="5">
        <v>2</v>
      </c>
      <c r="C15" s="5">
        <v>114</v>
      </c>
      <c r="D15" s="5">
        <v>1030.835</v>
      </c>
      <c r="E15" s="5">
        <v>2</v>
      </c>
      <c r="F15" s="5">
        <v>114</v>
      </c>
      <c r="G15" s="5">
        <v>1030.835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59</v>
      </c>
      <c r="B16" s="5">
        <v>1</v>
      </c>
      <c r="C16" s="5">
        <v>2196</v>
      </c>
      <c r="D16" s="5">
        <v>37908.962</v>
      </c>
      <c r="E16" s="5">
        <v>0</v>
      </c>
      <c r="F16" s="5">
        <v>0</v>
      </c>
      <c r="G16" s="5">
        <v>0</v>
      </c>
      <c r="H16" s="5">
        <v>1</v>
      </c>
      <c r="I16" s="5">
        <v>2196</v>
      </c>
      <c r="J16" s="5">
        <v>37908.962</v>
      </c>
    </row>
    <row r="17" s="5" customFormat="1" ht="12.75"/>
    <row r="18" spans="1:10" s="5" customFormat="1" ht="12.75">
      <c r="A18" s="5" t="s">
        <v>60</v>
      </c>
      <c r="B18" s="5">
        <v>9</v>
      </c>
      <c r="C18" s="5">
        <v>8277</v>
      </c>
      <c r="D18" s="5">
        <v>35369.740000000005</v>
      </c>
      <c r="E18" s="5">
        <v>8</v>
      </c>
      <c r="F18" s="5">
        <v>8157</v>
      </c>
      <c r="G18" s="5">
        <v>34313.76</v>
      </c>
      <c r="H18" s="5">
        <v>1</v>
      </c>
      <c r="I18" s="5">
        <v>120</v>
      </c>
      <c r="J18" s="5">
        <v>1055.98</v>
      </c>
    </row>
    <row r="19" spans="1:10" s="5" customFormat="1" ht="12.75">
      <c r="A19" s="22" t="s">
        <v>138</v>
      </c>
      <c r="B19" s="23">
        <f aca="true" t="shared" si="1" ref="B19:J19">_xlfn.IFERROR(B18/B$9*100,0)</f>
        <v>14.0625</v>
      </c>
      <c r="C19" s="23">
        <f t="shared" si="1"/>
        <v>18.735569740594865</v>
      </c>
      <c r="D19" s="23">
        <f t="shared" si="1"/>
        <v>18.364773300004913</v>
      </c>
      <c r="E19" s="23">
        <f t="shared" si="1"/>
        <v>13.559322033898304</v>
      </c>
      <c r="F19" s="23">
        <f t="shared" si="1"/>
        <v>19.687681019501834</v>
      </c>
      <c r="G19" s="23">
        <f t="shared" si="1"/>
        <v>23.062489183711687</v>
      </c>
      <c r="H19" s="23">
        <f t="shared" si="1"/>
        <v>25</v>
      </c>
      <c r="I19" s="23">
        <f t="shared" si="1"/>
        <v>4.643962848297214</v>
      </c>
      <c r="J19" s="23">
        <f t="shared" si="1"/>
        <v>2.652579594594764</v>
      </c>
    </row>
    <row r="20" spans="1:10" s="5" customFormat="1" ht="12.75">
      <c r="A20" s="5" t="s">
        <v>62</v>
      </c>
      <c r="B20" s="5">
        <v>9</v>
      </c>
      <c r="C20" s="5">
        <v>8277</v>
      </c>
      <c r="D20" s="5">
        <v>35369.740000000005</v>
      </c>
      <c r="E20" s="5">
        <v>8</v>
      </c>
      <c r="F20" s="5">
        <v>8157</v>
      </c>
      <c r="G20" s="5">
        <v>34313.76</v>
      </c>
      <c r="H20" s="5">
        <v>1</v>
      </c>
      <c r="I20" s="5">
        <v>120</v>
      </c>
      <c r="J20" s="5">
        <v>1055.98</v>
      </c>
    </row>
    <row r="21" s="5" customFormat="1" ht="12.75"/>
    <row r="22" spans="1:10" s="5" customFormat="1" ht="12.75">
      <c r="A22" s="5" t="s">
        <v>65</v>
      </c>
      <c r="B22" s="5">
        <v>5</v>
      </c>
      <c r="C22" s="5">
        <v>1849</v>
      </c>
      <c r="D22" s="5">
        <v>17652.826</v>
      </c>
      <c r="E22" s="5">
        <v>5</v>
      </c>
      <c r="F22" s="5">
        <v>1849</v>
      </c>
      <c r="G22" s="5">
        <v>17652.826</v>
      </c>
      <c r="H22" s="5">
        <v>0</v>
      </c>
      <c r="I22" s="5">
        <v>0</v>
      </c>
      <c r="J22" s="5">
        <v>0</v>
      </c>
    </row>
    <row r="23" spans="1:10" s="5" customFormat="1" ht="12.75">
      <c r="A23" s="22" t="s">
        <v>138</v>
      </c>
      <c r="B23" s="23">
        <f aca="true" t="shared" si="2" ref="B23:J23">_xlfn.IFERROR(B22/B$9*100,0)</f>
        <v>7.8125</v>
      </c>
      <c r="C23" s="23">
        <f t="shared" si="2"/>
        <v>4.1853411200144865</v>
      </c>
      <c r="D23" s="23">
        <f t="shared" si="2"/>
        <v>9.165748676536285</v>
      </c>
      <c r="E23" s="23">
        <f t="shared" si="2"/>
        <v>8.47457627118644</v>
      </c>
      <c r="F23" s="23">
        <f t="shared" si="2"/>
        <v>4.462734118555706</v>
      </c>
      <c r="G23" s="23">
        <f t="shared" si="2"/>
        <v>11.8645729493633</v>
      </c>
      <c r="H23" s="23">
        <f t="shared" si="2"/>
        <v>0</v>
      </c>
      <c r="I23" s="23">
        <f t="shared" si="2"/>
        <v>0</v>
      </c>
      <c r="J23" s="23">
        <f t="shared" si="2"/>
        <v>0</v>
      </c>
    </row>
    <row r="24" spans="1:10" s="5" customFormat="1" ht="12.75">
      <c r="A24" s="5" t="s">
        <v>66</v>
      </c>
      <c r="B24" s="5">
        <v>1</v>
      </c>
      <c r="C24" s="5">
        <v>220</v>
      </c>
      <c r="D24" s="5">
        <v>1980.963</v>
      </c>
      <c r="E24" s="5">
        <v>1</v>
      </c>
      <c r="F24" s="5">
        <v>220</v>
      </c>
      <c r="G24" s="5">
        <v>1980.963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68</v>
      </c>
      <c r="B25" s="5">
        <v>2</v>
      </c>
      <c r="C25" s="5">
        <v>498</v>
      </c>
      <c r="D25" s="5">
        <v>5072.008</v>
      </c>
      <c r="E25" s="5">
        <v>2</v>
      </c>
      <c r="F25" s="5">
        <v>498</v>
      </c>
      <c r="G25" s="5">
        <v>5072.008</v>
      </c>
      <c r="H25" s="5">
        <v>0</v>
      </c>
      <c r="I25" s="5">
        <v>0</v>
      </c>
      <c r="J25" s="5">
        <v>0</v>
      </c>
    </row>
    <row r="26" spans="1:10" s="5" customFormat="1" ht="12.75">
      <c r="A26" s="5" t="s">
        <v>69</v>
      </c>
      <c r="B26" s="5">
        <v>1</v>
      </c>
      <c r="C26" s="5">
        <v>795</v>
      </c>
      <c r="D26" s="5">
        <v>7304.751</v>
      </c>
      <c r="E26" s="5">
        <v>1</v>
      </c>
      <c r="F26" s="5">
        <v>795</v>
      </c>
      <c r="G26" s="5">
        <v>7304.751</v>
      </c>
      <c r="H26" s="5">
        <v>0</v>
      </c>
      <c r="I26" s="5">
        <v>0</v>
      </c>
      <c r="J26" s="5">
        <v>0</v>
      </c>
    </row>
    <row r="27" spans="1:10" s="5" customFormat="1" ht="12.75">
      <c r="A27" s="5" t="s">
        <v>70</v>
      </c>
      <c r="B27" s="5">
        <v>1</v>
      </c>
      <c r="C27" s="5">
        <v>336</v>
      </c>
      <c r="D27" s="5">
        <v>3295.104</v>
      </c>
      <c r="E27" s="5">
        <v>1</v>
      </c>
      <c r="F27" s="5">
        <v>336</v>
      </c>
      <c r="G27" s="5">
        <v>3295.104</v>
      </c>
      <c r="H27" s="5">
        <v>0</v>
      </c>
      <c r="I27" s="5">
        <v>0</v>
      </c>
      <c r="J27" s="5">
        <v>0</v>
      </c>
    </row>
    <row r="28" s="5" customFormat="1" ht="12.75"/>
    <row r="29" spans="1:10" s="5" customFormat="1" ht="12.75">
      <c r="A29" s="5" t="s">
        <v>72</v>
      </c>
      <c r="B29" s="5">
        <v>16</v>
      </c>
      <c r="C29" s="5">
        <v>15361</v>
      </c>
      <c r="D29" s="5">
        <v>39894.546</v>
      </c>
      <c r="E29" s="5">
        <v>16</v>
      </c>
      <c r="F29" s="5">
        <v>15361</v>
      </c>
      <c r="G29" s="5">
        <v>39894.546</v>
      </c>
      <c r="H29" s="5">
        <v>0</v>
      </c>
      <c r="I29" s="5">
        <v>0</v>
      </c>
      <c r="J29" s="5">
        <v>0</v>
      </c>
    </row>
    <row r="30" spans="1:10" s="5" customFormat="1" ht="12.75">
      <c r="A30" s="22" t="s">
        <v>138</v>
      </c>
      <c r="B30" s="23">
        <f aca="true" t="shared" si="3" ref="B30:J30">_xlfn.IFERROR(B29/B$9*100,0)</f>
        <v>25</v>
      </c>
      <c r="C30" s="23">
        <f t="shared" si="3"/>
        <v>34.77070034858979</v>
      </c>
      <c r="D30" s="23">
        <f t="shared" si="3"/>
        <v>20.7141554672615</v>
      </c>
      <c r="E30" s="23">
        <f t="shared" si="3"/>
        <v>27.11864406779661</v>
      </c>
      <c r="F30" s="23">
        <f t="shared" si="3"/>
        <v>37.07520756902877</v>
      </c>
      <c r="G30" s="23">
        <f t="shared" si="3"/>
        <v>26.81336978559296</v>
      </c>
      <c r="H30" s="23">
        <f t="shared" si="3"/>
        <v>0</v>
      </c>
      <c r="I30" s="23">
        <f t="shared" si="3"/>
        <v>0</v>
      </c>
      <c r="J30" s="23">
        <f t="shared" si="3"/>
        <v>0</v>
      </c>
    </row>
    <row r="31" spans="1:10" s="5" customFormat="1" ht="12.75">
      <c r="A31" s="5" t="s">
        <v>73</v>
      </c>
      <c r="B31" s="5">
        <v>14</v>
      </c>
      <c r="C31" s="5">
        <v>12571</v>
      </c>
      <c r="D31" s="5">
        <v>34809.187</v>
      </c>
      <c r="E31" s="5">
        <v>14</v>
      </c>
      <c r="F31" s="5">
        <v>12571</v>
      </c>
      <c r="G31" s="5">
        <v>34809.187</v>
      </c>
      <c r="H31" s="5">
        <v>0</v>
      </c>
      <c r="I31" s="5">
        <v>0</v>
      </c>
      <c r="J31" s="5">
        <v>0</v>
      </c>
    </row>
    <row r="32" spans="1:10" s="5" customFormat="1" ht="12.75">
      <c r="A32" s="5" t="s">
        <v>76</v>
      </c>
      <c r="B32" s="5">
        <v>2</v>
      </c>
      <c r="C32" s="5">
        <v>2790</v>
      </c>
      <c r="D32" s="5">
        <v>5085.359</v>
      </c>
      <c r="E32" s="5">
        <v>2</v>
      </c>
      <c r="F32" s="5">
        <v>2790</v>
      </c>
      <c r="G32" s="5">
        <v>5085.359</v>
      </c>
      <c r="H32" s="5">
        <v>0</v>
      </c>
      <c r="I32" s="5">
        <v>0</v>
      </c>
      <c r="J32" s="5">
        <v>0</v>
      </c>
    </row>
    <row r="33" s="5" customFormat="1" ht="12.75"/>
    <row r="34" spans="1:10" s="5" customFormat="1" ht="12.75">
      <c r="A34" s="5" t="s">
        <v>84</v>
      </c>
      <c r="B34" s="5">
        <v>2</v>
      </c>
      <c r="C34" s="5">
        <v>962</v>
      </c>
      <c r="D34" s="5">
        <v>9112.971</v>
      </c>
      <c r="E34" s="5">
        <v>1</v>
      </c>
      <c r="F34" s="5">
        <v>800</v>
      </c>
      <c r="G34" s="5">
        <v>5112.971</v>
      </c>
      <c r="H34" s="5">
        <v>0</v>
      </c>
      <c r="I34" s="5">
        <v>0</v>
      </c>
      <c r="J34" s="5">
        <v>0</v>
      </c>
    </row>
    <row r="35" spans="1:10" s="5" customFormat="1" ht="12.75">
      <c r="A35" s="22" t="s">
        <v>138</v>
      </c>
      <c r="B35" s="23">
        <f aca="true" t="shared" si="4" ref="B35:J35">_xlfn.IFERROR(B34/B$9*100,0)</f>
        <v>3.125</v>
      </c>
      <c r="C35" s="23">
        <f t="shared" si="4"/>
        <v>2.1775544388609713</v>
      </c>
      <c r="D35" s="23">
        <f t="shared" si="4"/>
        <v>4.731661768068384</v>
      </c>
      <c r="E35" s="23">
        <f t="shared" si="4"/>
        <v>1.694915254237288</v>
      </c>
      <c r="F35" s="23">
        <f t="shared" si="4"/>
        <v>1.9308746862328634</v>
      </c>
      <c r="G35" s="23">
        <f t="shared" si="4"/>
        <v>3.436459262527089</v>
      </c>
      <c r="H35" s="23">
        <f t="shared" si="4"/>
        <v>0</v>
      </c>
      <c r="I35" s="23">
        <f t="shared" si="4"/>
        <v>0</v>
      </c>
      <c r="J35" s="23">
        <f t="shared" si="4"/>
        <v>0</v>
      </c>
    </row>
    <row r="36" spans="1:10" s="5" customFormat="1" ht="12.75">
      <c r="A36" s="5" t="s">
        <v>88</v>
      </c>
      <c r="B36" s="5">
        <v>1</v>
      </c>
      <c r="C36" s="5">
        <v>162</v>
      </c>
      <c r="D36" s="5">
        <v>4000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90</v>
      </c>
      <c r="B37" s="5">
        <v>1</v>
      </c>
      <c r="C37" s="5">
        <v>800</v>
      </c>
      <c r="D37" s="5">
        <v>5112.971</v>
      </c>
      <c r="E37" s="5">
        <v>1</v>
      </c>
      <c r="F37" s="5">
        <v>800</v>
      </c>
      <c r="G37" s="5">
        <v>5112.971</v>
      </c>
      <c r="H37" s="5">
        <v>0</v>
      </c>
      <c r="I37" s="5">
        <v>0</v>
      </c>
      <c r="J37" s="5">
        <v>0</v>
      </c>
    </row>
    <row r="38" s="5" customFormat="1" ht="12.75"/>
    <row r="39" spans="1:10" s="5" customFormat="1" ht="12.75">
      <c r="A39" s="5" t="s">
        <v>97</v>
      </c>
      <c r="B39" s="5">
        <v>12</v>
      </c>
      <c r="C39" s="5">
        <v>3427</v>
      </c>
      <c r="D39" s="5">
        <v>24094.239</v>
      </c>
      <c r="E39" s="5">
        <v>10</v>
      </c>
      <c r="F39" s="5">
        <v>3159</v>
      </c>
      <c r="G39" s="5">
        <v>23249.631</v>
      </c>
      <c r="H39" s="5">
        <v>2</v>
      </c>
      <c r="I39" s="5">
        <v>268</v>
      </c>
      <c r="J39" s="5">
        <v>844.608</v>
      </c>
    </row>
    <row r="40" spans="1:10" s="5" customFormat="1" ht="12.75">
      <c r="A40" s="22" t="s">
        <v>138</v>
      </c>
      <c r="B40" s="23">
        <f aca="true" t="shared" si="5" ref="B40:J40">_xlfn.IFERROR(B39/B$9*100,0)</f>
        <v>18.75</v>
      </c>
      <c r="C40" s="23">
        <f t="shared" si="5"/>
        <v>7.757254742179365</v>
      </c>
      <c r="D40" s="23">
        <f t="shared" si="5"/>
        <v>12.510276780975405</v>
      </c>
      <c r="E40" s="23">
        <f t="shared" si="5"/>
        <v>16.94915254237288</v>
      </c>
      <c r="F40" s="23">
        <f t="shared" si="5"/>
        <v>7.624541417262019</v>
      </c>
      <c r="G40" s="23">
        <f t="shared" si="5"/>
        <v>15.626220019688544</v>
      </c>
      <c r="H40" s="23">
        <f t="shared" si="5"/>
        <v>50</v>
      </c>
      <c r="I40" s="23">
        <f t="shared" si="5"/>
        <v>10.371517027863778</v>
      </c>
      <c r="J40" s="23">
        <f t="shared" si="5"/>
        <v>2.1216215707035118</v>
      </c>
    </row>
    <row r="41" spans="1:10" s="5" customFormat="1" ht="12.75">
      <c r="A41" s="5" t="s">
        <v>98</v>
      </c>
      <c r="B41" s="5">
        <v>7</v>
      </c>
      <c r="C41" s="5">
        <v>599</v>
      </c>
      <c r="D41" s="5">
        <v>4806.987</v>
      </c>
      <c r="E41" s="5">
        <v>6</v>
      </c>
      <c r="F41" s="5">
        <v>561</v>
      </c>
      <c r="G41" s="5">
        <v>4192.379</v>
      </c>
      <c r="H41" s="5">
        <v>1</v>
      </c>
      <c r="I41" s="5">
        <v>38</v>
      </c>
      <c r="J41" s="5">
        <v>614.608</v>
      </c>
    </row>
    <row r="42" spans="1:10" s="5" customFormat="1" ht="12.75">
      <c r="A42" s="5" t="s">
        <v>99</v>
      </c>
      <c r="B42" s="5">
        <v>3</v>
      </c>
      <c r="C42" s="5">
        <v>296</v>
      </c>
      <c r="D42" s="5">
        <v>4066.814</v>
      </c>
      <c r="E42" s="5">
        <v>3</v>
      </c>
      <c r="F42" s="5">
        <v>296</v>
      </c>
      <c r="G42" s="5">
        <v>4066.814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100</v>
      </c>
      <c r="B43" s="5">
        <v>1</v>
      </c>
      <c r="C43" s="5">
        <v>2302</v>
      </c>
      <c r="D43" s="5">
        <v>14990.438</v>
      </c>
      <c r="E43" s="5">
        <v>1</v>
      </c>
      <c r="F43" s="5">
        <v>2302</v>
      </c>
      <c r="G43" s="5">
        <v>14990.438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101</v>
      </c>
      <c r="B44" s="5">
        <v>1</v>
      </c>
      <c r="C44" s="5">
        <v>230</v>
      </c>
      <c r="D44" s="5">
        <v>230</v>
      </c>
      <c r="E44" s="5">
        <v>0</v>
      </c>
      <c r="F44" s="5">
        <v>0</v>
      </c>
      <c r="G44" s="5">
        <v>0</v>
      </c>
      <c r="H44" s="5">
        <v>1</v>
      </c>
      <c r="I44" s="5">
        <v>230</v>
      </c>
      <c r="J44" s="5">
        <v>230</v>
      </c>
    </row>
    <row r="45" s="5" customFormat="1" ht="12.75"/>
    <row r="46" spans="1:10" s="5" customFormat="1" ht="12.75">
      <c r="A46" s="5" t="s">
        <v>102</v>
      </c>
      <c r="B46" s="5">
        <v>2</v>
      </c>
      <c r="C46" s="5">
        <v>316</v>
      </c>
      <c r="D46" s="5">
        <v>1277.379</v>
      </c>
      <c r="E46" s="5">
        <v>2</v>
      </c>
      <c r="F46" s="5">
        <v>316</v>
      </c>
      <c r="G46" s="5">
        <v>1277.379</v>
      </c>
      <c r="H46" s="5">
        <v>0</v>
      </c>
      <c r="I46" s="5">
        <v>0</v>
      </c>
      <c r="J46" s="5">
        <v>0</v>
      </c>
    </row>
    <row r="47" spans="1:10" s="5" customFormat="1" ht="12.75">
      <c r="A47" s="22" t="s">
        <v>138</v>
      </c>
      <c r="B47" s="23">
        <f aca="true" t="shared" si="6" ref="B47:J47">_xlfn.IFERROR(B46/B$9*100,0)</f>
        <v>3.125</v>
      </c>
      <c r="C47" s="23">
        <f t="shared" si="6"/>
        <v>0.7152881524740821</v>
      </c>
      <c r="D47" s="23">
        <f t="shared" si="6"/>
        <v>0.6632442238248561</v>
      </c>
      <c r="E47" s="23">
        <f t="shared" si="6"/>
        <v>3.389830508474576</v>
      </c>
      <c r="F47" s="23">
        <f t="shared" si="6"/>
        <v>0.7626955010619811</v>
      </c>
      <c r="G47" s="23">
        <f t="shared" si="6"/>
        <v>0.8585342839432474</v>
      </c>
      <c r="H47" s="23">
        <f t="shared" si="6"/>
        <v>0</v>
      </c>
      <c r="I47" s="23">
        <f t="shared" si="6"/>
        <v>0</v>
      </c>
      <c r="J47" s="23">
        <f t="shared" si="6"/>
        <v>0</v>
      </c>
    </row>
    <row r="48" spans="1:10" s="5" customFormat="1" ht="12.75">
      <c r="A48" s="5" t="s">
        <v>103</v>
      </c>
      <c r="B48" s="5">
        <v>1</v>
      </c>
      <c r="C48" s="5">
        <v>35</v>
      </c>
      <c r="D48" s="5">
        <v>297.379</v>
      </c>
      <c r="E48" s="5">
        <v>1</v>
      </c>
      <c r="F48" s="5">
        <v>35</v>
      </c>
      <c r="G48" s="5">
        <v>297.379</v>
      </c>
      <c r="H48" s="5">
        <v>0</v>
      </c>
      <c r="I48" s="5">
        <v>0</v>
      </c>
      <c r="J48" s="5">
        <v>0</v>
      </c>
    </row>
    <row r="49" spans="1:10" s="5" customFormat="1" ht="12.75">
      <c r="A49" s="5" t="s">
        <v>104</v>
      </c>
      <c r="B49" s="5">
        <v>1</v>
      </c>
      <c r="C49" s="5">
        <v>281</v>
      </c>
      <c r="D49" s="5">
        <v>980</v>
      </c>
      <c r="E49" s="5">
        <v>1</v>
      </c>
      <c r="F49" s="5">
        <v>281</v>
      </c>
      <c r="G49" s="5">
        <v>980</v>
      </c>
      <c r="H49" s="5">
        <v>0</v>
      </c>
      <c r="I49" s="5">
        <v>0</v>
      </c>
      <c r="J49" s="5">
        <v>0</v>
      </c>
    </row>
    <row r="50" s="5" customFormat="1" ht="12.75"/>
    <row r="51" spans="1:10" s="5" customFormat="1" ht="12.75">
      <c r="A51" s="5" t="s">
        <v>137</v>
      </c>
      <c r="B51" s="5">
        <v>2</v>
      </c>
      <c r="C51" s="5">
        <v>22</v>
      </c>
      <c r="D51" s="5">
        <v>25</v>
      </c>
      <c r="E51" s="5">
        <v>2</v>
      </c>
      <c r="F51" s="5">
        <v>22</v>
      </c>
      <c r="G51" s="5">
        <v>25</v>
      </c>
      <c r="H51" s="5">
        <v>0</v>
      </c>
      <c r="I51" s="5">
        <v>0</v>
      </c>
      <c r="J51" s="5">
        <v>0</v>
      </c>
    </row>
    <row r="52" spans="1:10" s="5" customFormat="1" ht="12.75">
      <c r="A52" s="22" t="s">
        <v>138</v>
      </c>
      <c r="B52" s="23">
        <f aca="true" t="shared" si="7" ref="B52:J52">_xlfn.IFERROR(B51/B$9*100,0)</f>
        <v>3.125</v>
      </c>
      <c r="C52" s="23">
        <f t="shared" si="7"/>
        <v>0.04979854226085382</v>
      </c>
      <c r="D52" s="23">
        <f t="shared" si="7"/>
        <v>0.012980568488773816</v>
      </c>
      <c r="E52" s="23">
        <f t="shared" si="7"/>
        <v>3.389830508474576</v>
      </c>
      <c r="F52" s="23">
        <f t="shared" si="7"/>
        <v>0.05309905387140374</v>
      </c>
      <c r="G52" s="23">
        <f t="shared" si="7"/>
        <v>0.016802653792320984</v>
      </c>
      <c r="H52" s="23">
        <f t="shared" si="7"/>
        <v>0</v>
      </c>
      <c r="I52" s="23">
        <f t="shared" si="7"/>
        <v>0</v>
      </c>
      <c r="J52" s="23">
        <f t="shared" si="7"/>
        <v>0</v>
      </c>
    </row>
    <row r="53" spans="1:10" s="5" customFormat="1" ht="12.75">
      <c r="A53" s="5" t="s">
        <v>115</v>
      </c>
      <c r="B53" s="5">
        <v>1</v>
      </c>
      <c r="C53" s="5">
        <v>10</v>
      </c>
      <c r="D53" s="5">
        <v>10</v>
      </c>
      <c r="E53" s="5">
        <v>1</v>
      </c>
      <c r="F53" s="5">
        <v>10</v>
      </c>
      <c r="G53" s="5">
        <v>10</v>
      </c>
      <c r="H53" s="5">
        <v>0</v>
      </c>
      <c r="I53" s="5">
        <v>0</v>
      </c>
      <c r="J53" s="5">
        <v>0</v>
      </c>
    </row>
    <row r="54" spans="1:10" s="5" customFormat="1" ht="12.75">
      <c r="A54" s="5" t="s">
        <v>118</v>
      </c>
      <c r="B54" s="5">
        <v>1</v>
      </c>
      <c r="C54" s="5">
        <v>12</v>
      </c>
      <c r="D54" s="5">
        <v>15</v>
      </c>
      <c r="E54" s="5">
        <v>1</v>
      </c>
      <c r="F54" s="5">
        <v>12</v>
      </c>
      <c r="G54" s="5">
        <v>15</v>
      </c>
      <c r="H54" s="5">
        <v>0</v>
      </c>
      <c r="I54" s="5">
        <v>0</v>
      </c>
      <c r="J54" s="5">
        <v>0</v>
      </c>
    </row>
    <row r="55" s="5" customFormat="1" ht="12.75"/>
    <row r="56" spans="1:10" s="5" customFormat="1" ht="12.75">
      <c r="A56" s="5" t="s">
        <v>119</v>
      </c>
      <c r="B56" s="5">
        <v>2</v>
      </c>
      <c r="C56" s="5">
        <v>2352</v>
      </c>
      <c r="D56" s="5">
        <v>8675.111</v>
      </c>
      <c r="E56" s="5">
        <v>2</v>
      </c>
      <c r="F56" s="5">
        <v>2352</v>
      </c>
      <c r="G56" s="5">
        <v>8675.111</v>
      </c>
      <c r="H56" s="5">
        <v>0</v>
      </c>
      <c r="I56" s="5">
        <v>0</v>
      </c>
      <c r="J56" s="5">
        <v>0</v>
      </c>
    </row>
    <row r="57" spans="1:10" s="5" customFormat="1" ht="12.75">
      <c r="A57" s="22" t="s">
        <v>138</v>
      </c>
      <c r="B57" s="23">
        <f aca="true" t="shared" si="8" ref="B57:J57">_xlfn.IFERROR(B56/B$9*100,0)</f>
        <v>3.125</v>
      </c>
      <c r="C57" s="23">
        <f t="shared" si="8"/>
        <v>5.323916881705826</v>
      </c>
      <c r="D57" s="23">
        <f t="shared" si="8"/>
        <v>4.504314899328604</v>
      </c>
      <c r="E57" s="23">
        <f t="shared" si="8"/>
        <v>3.389830508474576</v>
      </c>
      <c r="F57" s="23">
        <f t="shared" si="8"/>
        <v>5.676771577524618</v>
      </c>
      <c r="G57" s="23">
        <f t="shared" si="8"/>
        <v>5.8305954697182205</v>
      </c>
      <c r="H57" s="23">
        <f t="shared" si="8"/>
        <v>0</v>
      </c>
      <c r="I57" s="23">
        <f t="shared" si="8"/>
        <v>0</v>
      </c>
      <c r="J57" s="23">
        <f t="shared" si="8"/>
        <v>0</v>
      </c>
    </row>
    <row r="58" spans="1:10" s="5" customFormat="1" ht="12.75">
      <c r="A58" s="5" t="s">
        <v>120</v>
      </c>
      <c r="B58" s="5">
        <v>2</v>
      </c>
      <c r="C58" s="5">
        <v>2352</v>
      </c>
      <c r="D58" s="5">
        <v>8675.111</v>
      </c>
      <c r="E58" s="5">
        <v>2</v>
      </c>
      <c r="F58" s="5">
        <v>2352</v>
      </c>
      <c r="G58" s="5">
        <v>8675.111</v>
      </c>
      <c r="H58" s="5">
        <v>0</v>
      </c>
      <c r="I58" s="5">
        <v>0</v>
      </c>
      <c r="J58" s="5">
        <v>0</v>
      </c>
    </row>
    <row r="59" s="5" customFormat="1" ht="12.75"/>
    <row r="60" spans="1:10" s="5" customFormat="1" ht="12.75">
      <c r="A60" s="5" t="s">
        <v>124</v>
      </c>
      <c r="B60" s="5">
        <v>6</v>
      </c>
      <c r="C60" s="5">
        <v>8817</v>
      </c>
      <c r="D60" s="5">
        <v>14136.66</v>
      </c>
      <c r="E60" s="5">
        <v>6</v>
      </c>
      <c r="F60" s="5">
        <v>8817</v>
      </c>
      <c r="G60" s="5">
        <v>14136.66</v>
      </c>
      <c r="H60" s="5">
        <v>0</v>
      </c>
      <c r="I60" s="5">
        <v>0</v>
      </c>
      <c r="J60" s="5">
        <v>0</v>
      </c>
    </row>
    <row r="61" spans="1:10" s="5" customFormat="1" ht="12.75">
      <c r="A61" s="22" t="s">
        <v>138</v>
      </c>
      <c r="B61" s="23">
        <f aca="true" t="shared" si="9" ref="B61:J61">_xlfn.IFERROR(B60/B$9*100,0)</f>
        <v>9.375</v>
      </c>
      <c r="C61" s="23">
        <f t="shared" si="9"/>
        <v>19.95789759608855</v>
      </c>
      <c r="D61" s="23">
        <f t="shared" si="9"/>
        <v>7.340075333300369</v>
      </c>
      <c r="E61" s="23">
        <f t="shared" si="9"/>
        <v>10.16949152542373</v>
      </c>
      <c r="F61" s="23">
        <f t="shared" si="9"/>
        <v>21.280652635643946</v>
      </c>
      <c r="G61" s="23">
        <f t="shared" si="9"/>
        <v>9.501336150390095</v>
      </c>
      <c r="H61" s="23">
        <f t="shared" si="9"/>
        <v>0</v>
      </c>
      <c r="I61" s="23">
        <f t="shared" si="9"/>
        <v>0</v>
      </c>
      <c r="J61" s="23">
        <f t="shared" si="9"/>
        <v>0</v>
      </c>
    </row>
    <row r="62" spans="1:10" s="5" customFormat="1" ht="12.75">
      <c r="A62" s="5" t="s">
        <v>125</v>
      </c>
      <c r="B62" s="5">
        <v>2</v>
      </c>
      <c r="C62" s="5">
        <v>334</v>
      </c>
      <c r="D62" s="5">
        <v>4000</v>
      </c>
      <c r="E62" s="5">
        <v>2</v>
      </c>
      <c r="F62" s="5">
        <v>334</v>
      </c>
      <c r="G62" s="5">
        <v>4000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127</v>
      </c>
      <c r="B63" s="5">
        <v>4</v>
      </c>
      <c r="C63" s="5">
        <v>8483</v>
      </c>
      <c r="D63" s="5">
        <v>10136.66</v>
      </c>
      <c r="E63" s="5">
        <v>4</v>
      </c>
      <c r="F63" s="5">
        <v>8483</v>
      </c>
      <c r="G63" s="5">
        <v>10136.66</v>
      </c>
      <c r="H63" s="5">
        <v>0</v>
      </c>
      <c r="I63" s="5">
        <v>0</v>
      </c>
      <c r="J63" s="5">
        <v>0</v>
      </c>
    </row>
    <row r="64" s="5" customFormat="1" ht="12.75"/>
    <row r="65" spans="1:10" s="5" customFormat="1" ht="12.75">
      <c r="A65" s="5" t="s">
        <v>129</v>
      </c>
      <c r="B65" s="5">
        <v>1</v>
      </c>
      <c r="C65" s="5">
        <v>8</v>
      </c>
      <c r="D65" s="5">
        <v>56.552</v>
      </c>
      <c r="E65" s="5">
        <v>1</v>
      </c>
      <c r="F65" s="5">
        <v>8</v>
      </c>
      <c r="G65" s="5">
        <v>56.552</v>
      </c>
      <c r="H65" s="5">
        <v>0</v>
      </c>
      <c r="I65" s="5">
        <v>0</v>
      </c>
      <c r="J65" s="5">
        <v>0</v>
      </c>
    </row>
    <row r="66" spans="1:10" s="5" customFormat="1" ht="12.75">
      <c r="A66" s="22" t="s">
        <v>138</v>
      </c>
      <c r="B66" s="23">
        <f aca="true" t="shared" si="10" ref="B66:J66">_xlfn.IFERROR(B65/B$9*100,0)</f>
        <v>1.5625</v>
      </c>
      <c r="C66" s="23">
        <f t="shared" si="10"/>
        <v>0.018108560822128663</v>
      </c>
      <c r="D66" s="23">
        <f t="shared" si="10"/>
        <v>0.02936308436708547</v>
      </c>
      <c r="E66" s="23">
        <f t="shared" si="10"/>
        <v>1.694915254237288</v>
      </c>
      <c r="F66" s="23">
        <f t="shared" si="10"/>
        <v>0.019308746862328634</v>
      </c>
      <c r="G66" s="23">
        <f t="shared" si="10"/>
        <v>0.03800894709053346</v>
      </c>
      <c r="H66" s="23">
        <f t="shared" si="10"/>
        <v>0</v>
      </c>
      <c r="I66" s="23">
        <f t="shared" si="10"/>
        <v>0</v>
      </c>
      <c r="J66" s="23">
        <f t="shared" si="10"/>
        <v>0</v>
      </c>
    </row>
    <row r="67" spans="1:10" s="5" customFormat="1" ht="12.75">
      <c r="A67" s="5" t="s">
        <v>131</v>
      </c>
      <c r="B67" s="5">
        <v>1</v>
      </c>
      <c r="C67" s="5">
        <v>8</v>
      </c>
      <c r="D67" s="5">
        <v>56.552</v>
      </c>
      <c r="E67" s="5">
        <v>1</v>
      </c>
      <c r="F67" s="5">
        <v>8</v>
      </c>
      <c r="G67" s="5">
        <v>56.552</v>
      </c>
      <c r="H67" s="5">
        <v>0</v>
      </c>
      <c r="I67" s="5">
        <v>0</v>
      </c>
      <c r="J67" s="5">
        <v>0</v>
      </c>
    </row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5.8515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16384" width="9.140625" style="1" customWidth="1"/>
  </cols>
  <sheetData>
    <row r="1" spans="1:10" ht="13.5" customHeight="1">
      <c r="A1" s="33" t="s">
        <v>152</v>
      </c>
      <c r="B1" s="33"/>
      <c r="C1" s="33"/>
      <c r="D1" s="33"/>
      <c r="E1" s="33"/>
      <c r="F1" s="33"/>
      <c r="G1" s="33"/>
      <c r="H1" s="25"/>
      <c r="I1" s="25"/>
      <c r="J1" s="25"/>
    </row>
    <row r="2" ht="7.5" customHeight="1"/>
    <row r="3" spans="1:7" ht="13.5" customHeight="1">
      <c r="A3" s="30"/>
      <c r="B3" s="30"/>
      <c r="C3" s="30"/>
      <c r="D3" s="30"/>
      <c r="E3" s="30"/>
      <c r="F3" s="30"/>
      <c r="G3" s="30"/>
    </row>
    <row r="4" spans="1:7" ht="13.5" customHeight="1">
      <c r="A4" s="12"/>
      <c r="B4" s="40" t="s">
        <v>23</v>
      </c>
      <c r="C4" s="40"/>
      <c r="D4" s="40"/>
      <c r="E4" s="40" t="s">
        <v>24</v>
      </c>
      <c r="F4" s="40"/>
      <c r="G4" s="41"/>
    </row>
    <row r="5" spans="1:7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4" t="s">
        <v>2</v>
      </c>
    </row>
    <row r="6" spans="1:7" ht="13.5" customHeight="1">
      <c r="A6" s="13" t="s">
        <v>136</v>
      </c>
      <c r="B6" s="29"/>
      <c r="C6" s="15" t="s">
        <v>6</v>
      </c>
      <c r="D6" s="15" t="s">
        <v>42</v>
      </c>
      <c r="E6" s="29"/>
      <c r="F6" s="15" t="s">
        <v>6</v>
      </c>
      <c r="G6" s="16" t="s">
        <v>42</v>
      </c>
    </row>
    <row r="7" spans="1:7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8">
        <v>-15</v>
      </c>
    </row>
    <row r="8" s="5" customFormat="1" ht="12.75"/>
    <row r="9" spans="1:7" s="5" customFormat="1" ht="12.75">
      <c r="A9" s="10" t="s">
        <v>43</v>
      </c>
      <c r="B9" s="10">
        <v>0</v>
      </c>
      <c r="C9" s="10">
        <v>0</v>
      </c>
      <c r="D9" s="10">
        <v>0</v>
      </c>
      <c r="E9" s="10">
        <v>1</v>
      </c>
      <c r="F9" s="10">
        <v>162</v>
      </c>
      <c r="G9" s="10">
        <v>4000</v>
      </c>
    </row>
    <row r="10" spans="1:7" s="5" customFormat="1" ht="12.75">
      <c r="A10" s="10"/>
      <c r="B10" s="10"/>
      <c r="C10" s="10"/>
      <c r="D10" s="10"/>
      <c r="E10" s="10"/>
      <c r="F10" s="10"/>
      <c r="G10" s="10"/>
    </row>
    <row r="11" spans="1:7" s="5" customFormat="1" ht="12.75">
      <c r="A11" s="5" t="s">
        <v>55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s="5" customFormat="1" ht="12.75">
      <c r="A12" s="22" t="s">
        <v>138</v>
      </c>
      <c r="B12" s="23">
        <f aca="true" t="shared" si="0" ref="B12:G12">_xlfn.IFERROR(B11/B$9*100,0)</f>
        <v>0</v>
      </c>
      <c r="C12" s="23">
        <f t="shared" si="0"/>
        <v>0</v>
      </c>
      <c r="D12" s="23">
        <f t="shared" si="0"/>
        <v>0</v>
      </c>
      <c r="E12" s="23">
        <f t="shared" si="0"/>
        <v>0</v>
      </c>
      <c r="F12" s="23">
        <f t="shared" si="0"/>
        <v>0</v>
      </c>
      <c r="G12" s="23">
        <f t="shared" si="0"/>
        <v>0</v>
      </c>
    </row>
    <row r="13" spans="1:7" s="5" customFormat="1" ht="12.75">
      <c r="A13" s="5" t="s">
        <v>56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s="5" customFormat="1" ht="12.75">
      <c r="A14" s="5" t="s">
        <v>57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s="5" customFormat="1" ht="12.75">
      <c r="A15" s="5" t="s">
        <v>58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s="5" customFormat="1" ht="12.75">
      <c r="A16" s="5" t="s">
        <v>59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="5" customFormat="1" ht="12.75"/>
    <row r="18" spans="1:7" s="5" customFormat="1" ht="12.75">
      <c r="A18" s="5" t="s">
        <v>60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s="5" customFormat="1" ht="12.75">
      <c r="A19" s="22" t="s">
        <v>138</v>
      </c>
      <c r="B19" s="23">
        <f aca="true" t="shared" si="1" ref="B19:G19">_xlfn.IFERROR(B18/B$9*100,0)</f>
        <v>0</v>
      </c>
      <c r="C19" s="23">
        <f t="shared" si="1"/>
        <v>0</v>
      </c>
      <c r="D19" s="23">
        <f t="shared" si="1"/>
        <v>0</v>
      </c>
      <c r="E19" s="23">
        <f t="shared" si="1"/>
        <v>0</v>
      </c>
      <c r="F19" s="23">
        <f t="shared" si="1"/>
        <v>0</v>
      </c>
      <c r="G19" s="23">
        <f t="shared" si="1"/>
        <v>0</v>
      </c>
    </row>
    <row r="20" spans="1:7" s="5" customFormat="1" ht="12.75">
      <c r="A20" s="5" t="s">
        <v>62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="5" customFormat="1" ht="12.75"/>
    <row r="22" spans="1:7" s="5" customFormat="1" ht="12.75">
      <c r="A22" s="5" t="s">
        <v>65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s="5" customFormat="1" ht="12.75">
      <c r="A23" s="22" t="s">
        <v>138</v>
      </c>
      <c r="B23" s="23">
        <f aca="true" t="shared" si="2" ref="B23:G23">_xlfn.IFERROR(B22/B$9*100,0)</f>
        <v>0</v>
      </c>
      <c r="C23" s="23">
        <f t="shared" si="2"/>
        <v>0</v>
      </c>
      <c r="D23" s="23">
        <f t="shared" si="2"/>
        <v>0</v>
      </c>
      <c r="E23" s="23">
        <f t="shared" si="2"/>
        <v>0</v>
      </c>
      <c r="F23" s="23">
        <f t="shared" si="2"/>
        <v>0</v>
      </c>
      <c r="G23" s="23">
        <f t="shared" si="2"/>
        <v>0</v>
      </c>
    </row>
    <row r="24" spans="1:7" s="5" customFormat="1" ht="12.75">
      <c r="A24" s="5" t="s">
        <v>66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s="5" customFormat="1" ht="12.75">
      <c r="A25" s="5" t="s">
        <v>68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s="5" customFormat="1" ht="12.75">
      <c r="A26" s="5" t="s">
        <v>69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s="5" customFormat="1" ht="12.75">
      <c r="A27" s="5" t="s">
        <v>70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="5" customFormat="1" ht="12.75"/>
    <row r="29" spans="1:7" s="5" customFormat="1" ht="12.75">
      <c r="A29" s="5" t="s">
        <v>72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s="5" customFormat="1" ht="12.75">
      <c r="A30" s="22" t="s">
        <v>138</v>
      </c>
      <c r="B30" s="23">
        <f aca="true" t="shared" si="3" ref="B30:G30">_xlfn.IFERROR(B29/B$9*100,0)</f>
        <v>0</v>
      </c>
      <c r="C30" s="23">
        <f t="shared" si="3"/>
        <v>0</v>
      </c>
      <c r="D30" s="23">
        <f t="shared" si="3"/>
        <v>0</v>
      </c>
      <c r="E30" s="23">
        <f t="shared" si="3"/>
        <v>0</v>
      </c>
      <c r="F30" s="23">
        <f t="shared" si="3"/>
        <v>0</v>
      </c>
      <c r="G30" s="23">
        <f t="shared" si="3"/>
        <v>0</v>
      </c>
    </row>
    <row r="31" spans="1:7" s="5" customFormat="1" ht="12.75">
      <c r="A31" s="5" t="s">
        <v>73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s="5" customFormat="1" ht="12.75">
      <c r="A32" s="5" t="s">
        <v>76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="5" customFormat="1" ht="12.75"/>
    <row r="34" spans="1:7" s="5" customFormat="1" ht="12.75">
      <c r="A34" s="5" t="s">
        <v>84</v>
      </c>
      <c r="B34" s="5">
        <v>0</v>
      </c>
      <c r="C34" s="5">
        <v>0</v>
      </c>
      <c r="D34" s="5">
        <v>0</v>
      </c>
      <c r="E34" s="5">
        <v>1</v>
      </c>
      <c r="F34" s="5">
        <v>162</v>
      </c>
      <c r="G34" s="5">
        <v>4000</v>
      </c>
    </row>
    <row r="35" spans="1:7" s="5" customFormat="1" ht="12.75">
      <c r="A35" s="22" t="s">
        <v>138</v>
      </c>
      <c r="B35" s="23">
        <f aca="true" t="shared" si="4" ref="B35:G35">_xlfn.IFERROR(B34/B$9*100,0)</f>
        <v>0</v>
      </c>
      <c r="C35" s="23">
        <f t="shared" si="4"/>
        <v>0</v>
      </c>
      <c r="D35" s="23">
        <f t="shared" si="4"/>
        <v>0</v>
      </c>
      <c r="E35" s="23">
        <f t="shared" si="4"/>
        <v>100</v>
      </c>
      <c r="F35" s="23">
        <f t="shared" si="4"/>
        <v>100</v>
      </c>
      <c r="G35" s="23">
        <f t="shared" si="4"/>
        <v>100</v>
      </c>
    </row>
    <row r="36" spans="1:7" s="5" customFormat="1" ht="12.75">
      <c r="A36" s="5" t="s">
        <v>88</v>
      </c>
      <c r="B36" s="5">
        <v>0</v>
      </c>
      <c r="C36" s="5">
        <v>0</v>
      </c>
      <c r="D36" s="5">
        <v>0</v>
      </c>
      <c r="E36" s="5">
        <v>1</v>
      </c>
      <c r="F36" s="5">
        <v>162</v>
      </c>
      <c r="G36" s="5">
        <v>4000</v>
      </c>
    </row>
    <row r="37" spans="1:7" s="5" customFormat="1" ht="12.75">
      <c r="A37" s="5" t="s">
        <v>90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="5" customFormat="1" ht="12.75"/>
    <row r="39" spans="1:7" s="5" customFormat="1" ht="12.75">
      <c r="A39" s="5" t="s">
        <v>97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7" s="5" customFormat="1" ht="12.75">
      <c r="A40" s="22" t="s">
        <v>138</v>
      </c>
      <c r="B40" s="23">
        <f aca="true" t="shared" si="5" ref="B40:G40">_xlfn.IFERROR(B39/B$9*100,0)</f>
        <v>0</v>
      </c>
      <c r="C40" s="23">
        <f t="shared" si="5"/>
        <v>0</v>
      </c>
      <c r="D40" s="23">
        <f t="shared" si="5"/>
        <v>0</v>
      </c>
      <c r="E40" s="23">
        <f t="shared" si="5"/>
        <v>0</v>
      </c>
      <c r="F40" s="23">
        <f t="shared" si="5"/>
        <v>0</v>
      </c>
      <c r="G40" s="23">
        <f t="shared" si="5"/>
        <v>0</v>
      </c>
    </row>
    <row r="41" spans="1:7" s="5" customFormat="1" ht="12.75">
      <c r="A41" s="5" t="s">
        <v>98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</row>
    <row r="42" spans="1:7" s="5" customFormat="1" ht="12.75">
      <c r="A42" s="5" t="s">
        <v>99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</row>
    <row r="43" spans="1:7" s="5" customFormat="1" ht="12.75">
      <c r="A43" s="5" t="s">
        <v>100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</row>
    <row r="44" spans="1:7" s="5" customFormat="1" ht="12.75">
      <c r="A44" s="5" t="s">
        <v>101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</row>
    <row r="45" s="5" customFormat="1" ht="12.75"/>
    <row r="46" spans="1:7" s="5" customFormat="1" ht="12.75">
      <c r="A46" s="5" t="s">
        <v>102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pans="1:7" s="5" customFormat="1" ht="12.75">
      <c r="A47" s="22" t="s">
        <v>138</v>
      </c>
      <c r="B47" s="23">
        <f aca="true" t="shared" si="6" ref="B47:G47">_xlfn.IFERROR(B46/B$9*100,0)</f>
        <v>0</v>
      </c>
      <c r="C47" s="23">
        <f t="shared" si="6"/>
        <v>0</v>
      </c>
      <c r="D47" s="23">
        <f t="shared" si="6"/>
        <v>0</v>
      </c>
      <c r="E47" s="23">
        <f t="shared" si="6"/>
        <v>0</v>
      </c>
      <c r="F47" s="23">
        <f t="shared" si="6"/>
        <v>0</v>
      </c>
      <c r="G47" s="23">
        <f t="shared" si="6"/>
        <v>0</v>
      </c>
    </row>
    <row r="48" spans="1:7" s="5" customFormat="1" ht="12.75">
      <c r="A48" s="5" t="s">
        <v>103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</row>
    <row r="49" spans="1:7" s="5" customFormat="1" ht="12.75">
      <c r="A49" s="5" t="s">
        <v>104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="5" customFormat="1" ht="12.75"/>
    <row r="51" spans="1:7" s="5" customFormat="1" ht="12.75">
      <c r="A51" s="5" t="s">
        <v>137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pans="1:7" s="5" customFormat="1" ht="12.75">
      <c r="A52" s="22" t="s">
        <v>138</v>
      </c>
      <c r="B52" s="23">
        <f aca="true" t="shared" si="7" ref="B52:G52">_xlfn.IFERROR(B51/B$9*100,0)</f>
        <v>0</v>
      </c>
      <c r="C52" s="23">
        <f t="shared" si="7"/>
        <v>0</v>
      </c>
      <c r="D52" s="23">
        <f t="shared" si="7"/>
        <v>0</v>
      </c>
      <c r="E52" s="23">
        <f t="shared" si="7"/>
        <v>0</v>
      </c>
      <c r="F52" s="23">
        <f t="shared" si="7"/>
        <v>0</v>
      </c>
      <c r="G52" s="23">
        <f t="shared" si="7"/>
        <v>0</v>
      </c>
    </row>
    <row r="53" spans="1:7" s="5" customFormat="1" ht="12.75">
      <c r="A53" s="5" t="s">
        <v>115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7" s="5" customFormat="1" ht="12.75">
      <c r="A54" s="5" t="s">
        <v>118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="5" customFormat="1" ht="12.75"/>
    <row r="56" spans="1:7" s="5" customFormat="1" ht="12.75">
      <c r="A56" s="5" t="s">
        <v>119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</row>
    <row r="57" spans="1:7" s="5" customFormat="1" ht="12.75">
      <c r="A57" s="22" t="s">
        <v>138</v>
      </c>
      <c r="B57" s="23">
        <f aca="true" t="shared" si="8" ref="B57:G57">_xlfn.IFERROR(B56/B$9*100,0)</f>
        <v>0</v>
      </c>
      <c r="C57" s="23">
        <f t="shared" si="8"/>
        <v>0</v>
      </c>
      <c r="D57" s="23">
        <f t="shared" si="8"/>
        <v>0</v>
      </c>
      <c r="E57" s="23">
        <f t="shared" si="8"/>
        <v>0</v>
      </c>
      <c r="F57" s="23">
        <f t="shared" si="8"/>
        <v>0</v>
      </c>
      <c r="G57" s="23">
        <f t="shared" si="8"/>
        <v>0</v>
      </c>
    </row>
    <row r="58" spans="1:7" s="5" customFormat="1" ht="12.75">
      <c r="A58" s="5" t="s">
        <v>120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="5" customFormat="1" ht="12.75"/>
    <row r="60" spans="1:7" s="5" customFormat="1" ht="12.75">
      <c r="A60" s="5" t="s">
        <v>124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s="5" customFormat="1" ht="12.75">
      <c r="A61" s="22" t="s">
        <v>138</v>
      </c>
      <c r="B61" s="23">
        <f aca="true" t="shared" si="9" ref="B61:G61">_xlfn.IFERROR(B60/B$9*100,0)</f>
        <v>0</v>
      </c>
      <c r="C61" s="23">
        <f t="shared" si="9"/>
        <v>0</v>
      </c>
      <c r="D61" s="23">
        <f t="shared" si="9"/>
        <v>0</v>
      </c>
      <c r="E61" s="23">
        <f t="shared" si="9"/>
        <v>0</v>
      </c>
      <c r="F61" s="23">
        <f t="shared" si="9"/>
        <v>0</v>
      </c>
      <c r="G61" s="23">
        <f t="shared" si="9"/>
        <v>0</v>
      </c>
    </row>
    <row r="62" spans="1:7" s="5" customFormat="1" ht="12.75">
      <c r="A62" s="5" t="s">
        <v>125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 s="5" customFormat="1" ht="12.75">
      <c r="A63" s="5" t="s">
        <v>127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</row>
    <row r="64" s="5" customFormat="1" ht="12.75"/>
    <row r="65" spans="1:7" s="5" customFormat="1" ht="12.75">
      <c r="A65" s="5" t="s">
        <v>129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</row>
    <row r="66" spans="1:7" s="5" customFormat="1" ht="12.75">
      <c r="A66" s="22" t="s">
        <v>138</v>
      </c>
      <c r="B66" s="23">
        <f aca="true" t="shared" si="10" ref="B66:G66">_xlfn.IFERROR(B65/B$9*100,0)</f>
        <v>0</v>
      </c>
      <c r="C66" s="23">
        <f t="shared" si="10"/>
        <v>0</v>
      </c>
      <c r="D66" s="23">
        <f t="shared" si="10"/>
        <v>0</v>
      </c>
      <c r="E66" s="23">
        <f t="shared" si="10"/>
        <v>0</v>
      </c>
      <c r="F66" s="23">
        <f t="shared" si="10"/>
        <v>0</v>
      </c>
      <c r="G66" s="23">
        <f t="shared" si="10"/>
        <v>0</v>
      </c>
    </row>
    <row r="67" spans="1:7" s="5" customFormat="1" ht="12.75">
      <c r="A67" s="5" t="s">
        <v>131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</row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</sheetData>
  <sheetProtection/>
  <mergeCells count="6">
    <mergeCell ref="A1:G1"/>
    <mergeCell ref="B4:D4"/>
    <mergeCell ref="E4:G4"/>
    <mergeCell ref="B5:B6"/>
    <mergeCell ref="E5:E6"/>
    <mergeCell ref="A3:G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281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3" t="s">
        <v>140</v>
      </c>
      <c r="B1" s="33"/>
      <c r="C1" s="33"/>
      <c r="D1" s="33"/>
      <c r="E1" s="33"/>
      <c r="F1" s="33"/>
      <c r="G1" s="33"/>
      <c r="H1" s="33"/>
      <c r="I1" s="33"/>
      <c r="J1" s="33"/>
    </row>
    <row r="2" ht="7.5" customHeight="1"/>
    <row r="3" spans="1:10" ht="13.5" customHeigh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1" ht="24.75" customHeight="1">
      <c r="A4" s="12"/>
      <c r="B4" s="34" t="s">
        <v>30</v>
      </c>
      <c r="C4" s="34"/>
      <c r="D4" s="34"/>
      <c r="E4" s="35" t="s">
        <v>39</v>
      </c>
      <c r="F4" s="38"/>
      <c r="G4" s="31" t="s">
        <v>40</v>
      </c>
      <c r="H4" s="32"/>
      <c r="I4" s="34" t="s">
        <v>35</v>
      </c>
      <c r="J4" s="35"/>
      <c r="K4" s="6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2</v>
      </c>
      <c r="G5" s="36" t="s">
        <v>0</v>
      </c>
      <c r="H5" s="12" t="s">
        <v>2</v>
      </c>
      <c r="I5" s="36" t="s">
        <v>0</v>
      </c>
      <c r="J5" s="14" t="s">
        <v>2</v>
      </c>
      <c r="K5" s="6"/>
    </row>
    <row r="6" spans="1:11" ht="13.5" customHeight="1">
      <c r="A6" s="13" t="s">
        <v>136</v>
      </c>
      <c r="B6" s="29"/>
      <c r="C6" s="15" t="s">
        <v>6</v>
      </c>
      <c r="D6" s="15" t="s">
        <v>42</v>
      </c>
      <c r="E6" s="29"/>
      <c r="F6" s="15" t="s">
        <v>42</v>
      </c>
      <c r="G6" s="37"/>
      <c r="H6" s="15" t="s">
        <v>42</v>
      </c>
      <c r="I6" s="37"/>
      <c r="J6" s="16" t="s">
        <v>42</v>
      </c>
      <c r="K6" s="6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358</v>
      </c>
      <c r="C9" s="10">
        <v>17220</v>
      </c>
      <c r="D9" s="10">
        <v>149112.266</v>
      </c>
      <c r="E9" s="10">
        <v>1378</v>
      </c>
      <c r="F9" s="10">
        <v>4089023.607</v>
      </c>
      <c r="G9" s="10">
        <v>0</v>
      </c>
      <c r="H9" s="10">
        <v>0</v>
      </c>
      <c r="I9" s="10">
        <v>525</v>
      </c>
      <c r="J9" s="10">
        <v>496994.156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5</v>
      </c>
      <c r="C11" s="5">
        <v>1115</v>
      </c>
      <c r="D11" s="5">
        <v>10112.946</v>
      </c>
      <c r="E11" s="5">
        <v>250</v>
      </c>
      <c r="F11" s="5">
        <v>3237761.742</v>
      </c>
      <c r="G11" s="5">
        <v>0</v>
      </c>
      <c r="H11" s="5">
        <v>0</v>
      </c>
      <c r="I11" s="5">
        <v>81</v>
      </c>
      <c r="J11" s="5">
        <v>40272.023</v>
      </c>
    </row>
    <row r="12" spans="1:10" s="5" customFormat="1" ht="12.75">
      <c r="A12" s="22" t="s">
        <v>138</v>
      </c>
      <c r="B12" s="23">
        <f>_xlfn.IFERROR(B11/B$9*100,0)</f>
        <v>1.3966480446927374</v>
      </c>
      <c r="C12" s="23">
        <f aca="true" t="shared" si="0" ref="C12:J12">_xlfn.IFERROR(C11/C$9*100,0)</f>
        <v>6.475029036004646</v>
      </c>
      <c r="D12" s="23">
        <f t="shared" si="0"/>
        <v>6.78210201701314</v>
      </c>
      <c r="E12" s="23">
        <f t="shared" si="0"/>
        <v>18.142235123367197</v>
      </c>
      <c r="F12" s="23">
        <f t="shared" si="0"/>
        <v>79.18178159835702</v>
      </c>
      <c r="G12" s="23">
        <f t="shared" si="0"/>
        <v>0</v>
      </c>
      <c r="H12" s="23">
        <f t="shared" si="0"/>
        <v>0</v>
      </c>
      <c r="I12" s="23">
        <f t="shared" si="0"/>
        <v>15.428571428571427</v>
      </c>
      <c r="J12" s="23">
        <f t="shared" si="0"/>
        <v>8.103118017347471</v>
      </c>
    </row>
    <row r="13" spans="1:10" s="5" customFormat="1" ht="12.75">
      <c r="A13" s="5" t="s">
        <v>45</v>
      </c>
      <c r="B13" s="5">
        <v>2</v>
      </c>
      <c r="C13" s="5">
        <v>364</v>
      </c>
      <c r="D13" s="5">
        <v>3694.596</v>
      </c>
      <c r="E13" s="5">
        <v>29</v>
      </c>
      <c r="F13" s="5">
        <v>63278.594</v>
      </c>
      <c r="G13" s="5">
        <v>0</v>
      </c>
      <c r="H13" s="5">
        <v>0</v>
      </c>
      <c r="I13" s="5">
        <v>31</v>
      </c>
      <c r="J13" s="5">
        <v>9576.372</v>
      </c>
    </row>
    <row r="14" spans="1:10" s="5" customFormat="1" ht="12.75">
      <c r="A14" s="5" t="s">
        <v>46</v>
      </c>
      <c r="B14" s="5">
        <v>3</v>
      </c>
      <c r="C14" s="5">
        <v>751</v>
      </c>
      <c r="D14" s="5">
        <v>6418.35</v>
      </c>
      <c r="E14" s="5">
        <v>26</v>
      </c>
      <c r="F14" s="5">
        <v>30048.918</v>
      </c>
      <c r="G14" s="5">
        <v>0</v>
      </c>
      <c r="H14" s="5">
        <v>0</v>
      </c>
      <c r="I14" s="5">
        <v>39</v>
      </c>
      <c r="J14" s="5">
        <v>21531.74</v>
      </c>
    </row>
    <row r="15" spans="1:10" s="5" customFormat="1" ht="12.75">
      <c r="A15" s="5" t="s">
        <v>47</v>
      </c>
      <c r="B15" s="5">
        <v>0</v>
      </c>
      <c r="C15" s="5">
        <v>0</v>
      </c>
      <c r="D15" s="5">
        <v>0</v>
      </c>
      <c r="E15" s="5">
        <v>195</v>
      </c>
      <c r="F15" s="5">
        <v>3144434.23</v>
      </c>
      <c r="G15" s="5">
        <v>0</v>
      </c>
      <c r="H15" s="5">
        <v>0</v>
      </c>
      <c r="I15" s="5">
        <v>11</v>
      </c>
      <c r="J15" s="5">
        <v>9163.911</v>
      </c>
    </row>
    <row r="16" s="5" customFormat="1" ht="12.75"/>
    <row r="17" spans="1:10" s="5" customFormat="1" ht="12.75">
      <c r="A17" s="5" t="s">
        <v>48</v>
      </c>
      <c r="B17" s="5">
        <v>2</v>
      </c>
      <c r="C17" s="5">
        <v>185</v>
      </c>
      <c r="D17" s="5">
        <v>2859.968</v>
      </c>
      <c r="E17" s="5">
        <v>5</v>
      </c>
      <c r="F17" s="5">
        <v>5987.631</v>
      </c>
      <c r="G17" s="5">
        <v>0</v>
      </c>
      <c r="H17" s="5">
        <v>0</v>
      </c>
      <c r="I17" s="5">
        <v>4</v>
      </c>
      <c r="J17" s="5">
        <v>5107.16</v>
      </c>
    </row>
    <row r="18" spans="1:10" s="5" customFormat="1" ht="12.75">
      <c r="A18" s="22" t="s">
        <v>138</v>
      </c>
      <c r="B18" s="23">
        <f aca="true" t="shared" si="1" ref="B18:J18">_xlfn.IFERROR(B17/B$9*100,0)</f>
        <v>0.5586592178770949</v>
      </c>
      <c r="C18" s="23">
        <f t="shared" si="1"/>
        <v>1.0743321718931476</v>
      </c>
      <c r="D18" s="23">
        <f t="shared" si="1"/>
        <v>1.9179964711957365</v>
      </c>
      <c r="E18" s="23">
        <f t="shared" si="1"/>
        <v>0.36284470246734396</v>
      </c>
      <c r="F18" s="23">
        <f t="shared" si="1"/>
        <v>0.14643180317545182</v>
      </c>
      <c r="G18" s="23">
        <f t="shared" si="1"/>
        <v>0</v>
      </c>
      <c r="H18" s="23">
        <f t="shared" si="1"/>
        <v>0</v>
      </c>
      <c r="I18" s="23">
        <f t="shared" si="1"/>
        <v>0.7619047619047619</v>
      </c>
      <c r="J18" s="23">
        <f t="shared" si="1"/>
        <v>1.0276096687140923</v>
      </c>
    </row>
    <row r="19" spans="1:10" s="5" customFormat="1" ht="12.75">
      <c r="A19" s="5" t="s">
        <v>49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1267.631</v>
      </c>
    </row>
    <row r="20" spans="1:10" s="5" customFormat="1" ht="12.75">
      <c r="A20" s="5" t="s">
        <v>50</v>
      </c>
      <c r="B20" s="5">
        <v>2</v>
      </c>
      <c r="C20" s="5">
        <v>185</v>
      </c>
      <c r="D20" s="5">
        <v>2859.968</v>
      </c>
      <c r="E20" s="5">
        <v>5</v>
      </c>
      <c r="F20" s="5">
        <v>5987.631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2</v>
      </c>
      <c r="J22" s="5">
        <v>2639.529</v>
      </c>
    </row>
    <row r="23" spans="1:10" s="5" customFormat="1" ht="12.75">
      <c r="A23" s="5" t="s">
        <v>53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1200</v>
      </c>
    </row>
    <row r="24" spans="1:10" s="5" customFormat="1" ht="12.75">
      <c r="A24" s="5" t="s">
        <v>54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55</v>
      </c>
      <c r="B26" s="5">
        <v>3</v>
      </c>
      <c r="C26" s="5">
        <v>384</v>
      </c>
      <c r="D26" s="5">
        <v>1639.758</v>
      </c>
      <c r="E26" s="5">
        <v>150</v>
      </c>
      <c r="F26" s="5">
        <v>37051.329</v>
      </c>
      <c r="G26" s="5">
        <v>0</v>
      </c>
      <c r="H26" s="5">
        <v>0</v>
      </c>
      <c r="I26" s="5">
        <v>44</v>
      </c>
      <c r="J26" s="5">
        <v>43365.502</v>
      </c>
    </row>
    <row r="27" spans="1:10" s="5" customFormat="1" ht="12.75">
      <c r="A27" s="22" t="s">
        <v>138</v>
      </c>
      <c r="B27" s="23">
        <f aca="true" t="shared" si="2" ref="B27:J27">_xlfn.IFERROR(B26/B$9*100,0)</f>
        <v>0.8379888268156425</v>
      </c>
      <c r="C27" s="23">
        <f t="shared" si="2"/>
        <v>2.229965156794425</v>
      </c>
      <c r="D27" s="23">
        <f t="shared" si="2"/>
        <v>1.099680156426568</v>
      </c>
      <c r="E27" s="23">
        <f t="shared" si="2"/>
        <v>10.88534107402032</v>
      </c>
      <c r="F27" s="23">
        <f t="shared" si="2"/>
        <v>0.9061167789927117</v>
      </c>
      <c r="G27" s="23">
        <f t="shared" si="2"/>
        <v>0</v>
      </c>
      <c r="H27" s="23">
        <f t="shared" si="2"/>
        <v>0</v>
      </c>
      <c r="I27" s="23">
        <f t="shared" si="2"/>
        <v>8.380952380952381</v>
      </c>
      <c r="J27" s="23">
        <f t="shared" si="2"/>
        <v>8.725555718606879</v>
      </c>
    </row>
    <row r="28" spans="1:10" s="5" customFormat="1" ht="12.75">
      <c r="A28" s="5" t="s">
        <v>56</v>
      </c>
      <c r="B28" s="5">
        <v>2</v>
      </c>
      <c r="C28" s="5">
        <v>59</v>
      </c>
      <c r="D28" s="5">
        <v>641.496</v>
      </c>
      <c r="E28" s="5">
        <v>43</v>
      </c>
      <c r="F28" s="5">
        <v>10279.087</v>
      </c>
      <c r="G28" s="5">
        <v>0</v>
      </c>
      <c r="H28" s="5">
        <v>0</v>
      </c>
      <c r="I28" s="5">
        <v>14</v>
      </c>
      <c r="J28" s="5">
        <v>8048.662</v>
      </c>
    </row>
    <row r="29" spans="1:10" s="5" customFormat="1" ht="12.75">
      <c r="A29" s="5" t="s">
        <v>57</v>
      </c>
      <c r="B29" s="5">
        <v>0</v>
      </c>
      <c r="C29" s="5">
        <v>0</v>
      </c>
      <c r="D29" s="5">
        <v>0</v>
      </c>
      <c r="E29" s="5">
        <v>56</v>
      </c>
      <c r="F29" s="5">
        <v>7433.9</v>
      </c>
      <c r="G29" s="5">
        <v>0</v>
      </c>
      <c r="H29" s="5">
        <v>0</v>
      </c>
      <c r="I29" s="5">
        <v>3</v>
      </c>
      <c r="J29" s="5">
        <v>4298.013</v>
      </c>
    </row>
    <row r="30" spans="1:10" s="5" customFormat="1" ht="12.75">
      <c r="A30" s="5" t="s">
        <v>58</v>
      </c>
      <c r="B30" s="5">
        <v>1</v>
      </c>
      <c r="C30" s="5">
        <v>325</v>
      </c>
      <c r="D30" s="5">
        <v>998.262</v>
      </c>
      <c r="E30" s="5">
        <v>17</v>
      </c>
      <c r="F30" s="5">
        <v>3427.844</v>
      </c>
      <c r="G30" s="5">
        <v>0</v>
      </c>
      <c r="H30" s="5">
        <v>0</v>
      </c>
      <c r="I30" s="5">
        <v>11</v>
      </c>
      <c r="J30" s="5">
        <v>15357.182</v>
      </c>
    </row>
    <row r="31" spans="1:10" s="5" customFormat="1" ht="12.75">
      <c r="A31" s="5" t="s">
        <v>59</v>
      </c>
      <c r="B31" s="5">
        <v>0</v>
      </c>
      <c r="C31" s="5">
        <v>0</v>
      </c>
      <c r="D31" s="5">
        <v>0</v>
      </c>
      <c r="E31" s="5">
        <v>34</v>
      </c>
      <c r="F31" s="5">
        <v>15910.498</v>
      </c>
      <c r="G31" s="5">
        <v>0</v>
      </c>
      <c r="H31" s="5">
        <v>0</v>
      </c>
      <c r="I31" s="5">
        <v>16</v>
      </c>
      <c r="J31" s="5">
        <v>15661.645</v>
      </c>
    </row>
    <row r="32" s="5" customFormat="1" ht="12.75"/>
    <row r="33" spans="1:10" s="5" customFormat="1" ht="12.75">
      <c r="A33" s="5" t="s">
        <v>60</v>
      </c>
      <c r="B33" s="5">
        <v>5</v>
      </c>
      <c r="C33" s="5">
        <v>366</v>
      </c>
      <c r="D33" s="5">
        <v>2385.2</v>
      </c>
      <c r="E33" s="5">
        <v>3</v>
      </c>
      <c r="F33" s="5">
        <v>1350</v>
      </c>
      <c r="G33" s="5">
        <v>0</v>
      </c>
      <c r="H33" s="5">
        <v>0</v>
      </c>
      <c r="I33" s="5">
        <v>7</v>
      </c>
      <c r="J33" s="5">
        <v>27407.26</v>
      </c>
    </row>
    <row r="34" spans="1:10" s="5" customFormat="1" ht="12.75">
      <c r="A34" s="22" t="s">
        <v>138</v>
      </c>
      <c r="B34" s="23">
        <f aca="true" t="shared" si="3" ref="B34:J34">_xlfn.IFERROR(B33/B$9*100,0)</f>
        <v>1.3966480446927374</v>
      </c>
      <c r="C34" s="23">
        <f t="shared" si="3"/>
        <v>2.1254355400696863</v>
      </c>
      <c r="D34" s="23">
        <f t="shared" si="3"/>
        <v>1.599600129475599</v>
      </c>
      <c r="E34" s="23">
        <f t="shared" si="3"/>
        <v>0.21770682148040638</v>
      </c>
      <c r="F34" s="23">
        <f t="shared" si="3"/>
        <v>0.033015216583463465</v>
      </c>
      <c r="G34" s="23">
        <f t="shared" si="3"/>
        <v>0</v>
      </c>
      <c r="H34" s="23">
        <f t="shared" si="3"/>
        <v>0</v>
      </c>
      <c r="I34" s="23">
        <f t="shared" si="3"/>
        <v>1.3333333333333335</v>
      </c>
      <c r="J34" s="23">
        <f t="shared" si="3"/>
        <v>5.514604079167482</v>
      </c>
    </row>
    <row r="35" spans="1:10" s="5" customFormat="1" ht="12.75">
      <c r="A35" s="5" t="s">
        <v>61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1</v>
      </c>
      <c r="J35" s="5">
        <v>1106.517</v>
      </c>
    </row>
    <row r="36" spans="1:10" s="5" customFormat="1" ht="12.75">
      <c r="A36" s="5" t="s">
        <v>62</v>
      </c>
      <c r="B36" s="5">
        <v>5</v>
      </c>
      <c r="C36" s="5">
        <v>366</v>
      </c>
      <c r="D36" s="5">
        <v>2385.2</v>
      </c>
      <c r="E36" s="5">
        <v>2</v>
      </c>
      <c r="F36" s="5">
        <v>740</v>
      </c>
      <c r="G36" s="5">
        <v>0</v>
      </c>
      <c r="H36" s="5">
        <v>0</v>
      </c>
      <c r="I36" s="5">
        <v>4</v>
      </c>
      <c r="J36" s="5">
        <v>18327.79</v>
      </c>
    </row>
    <row r="37" spans="1:10" s="5" customFormat="1" ht="12.75">
      <c r="A37" s="5" t="s">
        <v>63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1</v>
      </c>
      <c r="J37" s="5">
        <v>7162.753</v>
      </c>
    </row>
    <row r="38" spans="1:10" s="5" customFormat="1" ht="12.75">
      <c r="A38" s="5" t="s">
        <v>64</v>
      </c>
      <c r="B38" s="5">
        <v>0</v>
      </c>
      <c r="C38" s="5">
        <v>0</v>
      </c>
      <c r="D38" s="5">
        <v>0</v>
      </c>
      <c r="E38" s="5">
        <v>1</v>
      </c>
      <c r="F38" s="5">
        <v>610</v>
      </c>
      <c r="G38" s="5">
        <v>0</v>
      </c>
      <c r="H38" s="5">
        <v>0</v>
      </c>
      <c r="I38" s="5">
        <v>1</v>
      </c>
      <c r="J38" s="5">
        <v>810.2</v>
      </c>
    </row>
    <row r="39" s="5" customFormat="1" ht="12.75"/>
    <row r="40" spans="1:10" s="5" customFormat="1" ht="12.75">
      <c r="A40" s="5" t="s">
        <v>65</v>
      </c>
      <c r="B40" s="5">
        <v>5</v>
      </c>
      <c r="C40" s="5">
        <v>243</v>
      </c>
      <c r="D40" s="5">
        <v>2827.791</v>
      </c>
      <c r="E40" s="5">
        <v>230</v>
      </c>
      <c r="F40" s="5">
        <v>302791.149</v>
      </c>
      <c r="G40" s="5">
        <v>0</v>
      </c>
      <c r="H40" s="5">
        <v>0</v>
      </c>
      <c r="I40" s="5">
        <v>45</v>
      </c>
      <c r="J40" s="5">
        <v>59285.454</v>
      </c>
    </row>
    <row r="41" spans="1:10" s="5" customFormat="1" ht="12.75">
      <c r="A41" s="22" t="s">
        <v>138</v>
      </c>
      <c r="B41" s="23">
        <f aca="true" t="shared" si="4" ref="B41:J41">_xlfn.IFERROR(B40/B$9*100,0)</f>
        <v>1.3966480446927374</v>
      </c>
      <c r="C41" s="23">
        <f t="shared" si="4"/>
        <v>1.4111498257839723</v>
      </c>
      <c r="D41" s="23">
        <f t="shared" si="4"/>
        <v>1.8964174281946733</v>
      </c>
      <c r="E41" s="23">
        <f t="shared" si="4"/>
        <v>16.69085631349782</v>
      </c>
      <c r="F41" s="23">
        <f t="shared" si="4"/>
        <v>7.404974343548709</v>
      </c>
      <c r="G41" s="23">
        <f t="shared" si="4"/>
        <v>0</v>
      </c>
      <c r="H41" s="23">
        <f t="shared" si="4"/>
        <v>0</v>
      </c>
      <c r="I41" s="23">
        <f t="shared" si="4"/>
        <v>8.571428571428571</v>
      </c>
      <c r="J41" s="23">
        <f t="shared" si="4"/>
        <v>11.92880304210257</v>
      </c>
    </row>
    <row r="42" spans="1:10" s="5" customFormat="1" ht="12.75">
      <c r="A42" s="5" t="s">
        <v>66</v>
      </c>
      <c r="B42" s="5">
        <v>0</v>
      </c>
      <c r="C42" s="5">
        <v>0</v>
      </c>
      <c r="D42" s="5">
        <v>0</v>
      </c>
      <c r="E42" s="5">
        <v>20</v>
      </c>
      <c r="F42" s="5">
        <v>15781.312</v>
      </c>
      <c r="G42" s="5">
        <v>0</v>
      </c>
      <c r="H42" s="5">
        <v>0</v>
      </c>
      <c r="I42" s="5">
        <v>4</v>
      </c>
      <c r="J42" s="5">
        <v>7896.995</v>
      </c>
    </row>
    <row r="43" spans="1:10" s="5" customFormat="1" ht="12.75">
      <c r="A43" s="5" t="s">
        <v>67</v>
      </c>
      <c r="B43" s="5">
        <v>0</v>
      </c>
      <c r="C43" s="5">
        <v>0</v>
      </c>
      <c r="D43" s="5">
        <v>0</v>
      </c>
      <c r="E43" s="5">
        <v>119</v>
      </c>
      <c r="F43" s="5">
        <v>192428.56</v>
      </c>
      <c r="G43" s="5">
        <v>0</v>
      </c>
      <c r="H43" s="5">
        <v>0</v>
      </c>
      <c r="I43" s="5">
        <v>11</v>
      </c>
      <c r="J43" s="5">
        <v>12550.121</v>
      </c>
    </row>
    <row r="44" spans="1:10" s="5" customFormat="1" ht="12.75">
      <c r="A44" s="5" t="s">
        <v>68</v>
      </c>
      <c r="B44" s="5">
        <v>4</v>
      </c>
      <c r="C44" s="5">
        <v>105</v>
      </c>
      <c r="D44" s="5">
        <v>964.791</v>
      </c>
      <c r="E44" s="5">
        <v>37</v>
      </c>
      <c r="F44" s="5">
        <v>49942.611</v>
      </c>
      <c r="G44" s="5">
        <v>0</v>
      </c>
      <c r="H44" s="5">
        <v>0</v>
      </c>
      <c r="I44" s="5">
        <v>15</v>
      </c>
      <c r="J44" s="5">
        <v>12638.153</v>
      </c>
    </row>
    <row r="45" spans="1:10" s="5" customFormat="1" ht="12.75">
      <c r="A45" s="5" t="s">
        <v>69</v>
      </c>
      <c r="B45" s="5">
        <v>1</v>
      </c>
      <c r="C45" s="5">
        <v>138</v>
      </c>
      <c r="D45" s="5">
        <v>1863</v>
      </c>
      <c r="E45" s="5">
        <v>21</v>
      </c>
      <c r="F45" s="5">
        <v>18601.704</v>
      </c>
      <c r="G45" s="5">
        <v>0</v>
      </c>
      <c r="H45" s="5">
        <v>0</v>
      </c>
      <c r="I45" s="5">
        <v>9</v>
      </c>
      <c r="J45" s="5">
        <v>20268.52</v>
      </c>
    </row>
    <row r="46" spans="1:10" s="5" customFormat="1" ht="12.75">
      <c r="A46" s="5" t="s">
        <v>70</v>
      </c>
      <c r="B46" s="5">
        <v>0</v>
      </c>
      <c r="C46" s="5">
        <v>0</v>
      </c>
      <c r="D46" s="5">
        <v>0</v>
      </c>
      <c r="E46" s="5">
        <v>30</v>
      </c>
      <c r="F46" s="5">
        <v>24123.977</v>
      </c>
      <c r="G46" s="5">
        <v>0</v>
      </c>
      <c r="H46" s="5">
        <v>0</v>
      </c>
      <c r="I46" s="5">
        <v>4</v>
      </c>
      <c r="J46" s="5">
        <v>3665.352</v>
      </c>
    </row>
    <row r="47" spans="1:10" s="5" customFormat="1" ht="12.75">
      <c r="A47" s="5" t="s">
        <v>71</v>
      </c>
      <c r="B47" s="5">
        <v>0</v>
      </c>
      <c r="C47" s="5">
        <v>0</v>
      </c>
      <c r="D47" s="5">
        <v>0</v>
      </c>
      <c r="E47" s="5">
        <v>3</v>
      </c>
      <c r="F47" s="5">
        <v>1912.985</v>
      </c>
      <c r="G47" s="5">
        <v>0</v>
      </c>
      <c r="H47" s="5">
        <v>0</v>
      </c>
      <c r="I47" s="5">
        <v>2</v>
      </c>
      <c r="J47" s="5">
        <v>2266.313</v>
      </c>
    </row>
    <row r="48" s="5" customFormat="1" ht="12.75"/>
    <row r="49" spans="1:10" s="5" customFormat="1" ht="12.75">
      <c r="A49" s="5" t="s">
        <v>72</v>
      </c>
      <c r="B49" s="5">
        <v>310</v>
      </c>
      <c r="C49" s="5">
        <v>12824</v>
      </c>
      <c r="D49" s="5">
        <v>110099.31</v>
      </c>
      <c r="E49" s="5">
        <v>255</v>
      </c>
      <c r="F49" s="5">
        <v>346426.965</v>
      </c>
      <c r="G49" s="5">
        <v>0</v>
      </c>
      <c r="H49" s="5">
        <v>0</v>
      </c>
      <c r="I49" s="5">
        <v>80</v>
      </c>
      <c r="J49" s="5">
        <v>53734.476</v>
      </c>
    </row>
    <row r="50" spans="1:10" s="5" customFormat="1" ht="12.75">
      <c r="A50" s="22" t="s">
        <v>138</v>
      </c>
      <c r="B50" s="23">
        <f aca="true" t="shared" si="5" ref="B50:J50">_xlfn.IFERROR(B49/B$9*100,0)</f>
        <v>86.59217877094973</v>
      </c>
      <c r="C50" s="23">
        <f t="shared" si="5"/>
        <v>74.47154471544715</v>
      </c>
      <c r="D50" s="23">
        <f t="shared" si="5"/>
        <v>73.83652126914897</v>
      </c>
      <c r="E50" s="23">
        <f t="shared" si="5"/>
        <v>18.505079825834542</v>
      </c>
      <c r="F50" s="23">
        <f t="shared" si="5"/>
        <v>8.472119466538459</v>
      </c>
      <c r="G50" s="23">
        <f t="shared" si="5"/>
        <v>0</v>
      </c>
      <c r="H50" s="23">
        <f t="shared" si="5"/>
        <v>0</v>
      </c>
      <c r="I50" s="23">
        <f t="shared" si="5"/>
        <v>15.238095238095239</v>
      </c>
      <c r="J50" s="23">
        <f t="shared" si="5"/>
        <v>10.811892926966328</v>
      </c>
    </row>
    <row r="51" spans="1:10" s="5" customFormat="1" ht="12.75">
      <c r="A51" s="5" t="s">
        <v>73</v>
      </c>
      <c r="B51" s="5">
        <v>0</v>
      </c>
      <c r="C51" s="5">
        <v>0</v>
      </c>
      <c r="D51" s="5">
        <v>0</v>
      </c>
      <c r="E51" s="5">
        <v>135</v>
      </c>
      <c r="F51" s="5">
        <v>223128.44</v>
      </c>
      <c r="G51" s="5">
        <v>0</v>
      </c>
      <c r="H51" s="5">
        <v>0</v>
      </c>
      <c r="I51" s="5">
        <v>2</v>
      </c>
      <c r="J51" s="5">
        <v>2550</v>
      </c>
    </row>
    <row r="52" spans="1:10" s="5" customFormat="1" ht="12.75">
      <c r="A52" s="5" t="s">
        <v>74</v>
      </c>
      <c r="B52" s="5">
        <v>265</v>
      </c>
      <c r="C52" s="5">
        <v>9575</v>
      </c>
      <c r="D52" s="5">
        <v>86992.498</v>
      </c>
      <c r="E52" s="5">
        <v>58</v>
      </c>
      <c r="F52" s="5">
        <v>79514.773</v>
      </c>
      <c r="G52" s="5">
        <v>0</v>
      </c>
      <c r="H52" s="5">
        <v>0</v>
      </c>
      <c r="I52" s="5">
        <v>52</v>
      </c>
      <c r="J52" s="5">
        <v>32225.714</v>
      </c>
    </row>
    <row r="53" spans="1:10" s="5" customFormat="1" ht="12.75">
      <c r="A53" s="5" t="s">
        <v>75</v>
      </c>
      <c r="B53" s="5">
        <v>31</v>
      </c>
      <c r="C53" s="5">
        <v>2135</v>
      </c>
      <c r="D53" s="5">
        <v>12019.658</v>
      </c>
      <c r="E53" s="5">
        <v>36</v>
      </c>
      <c r="F53" s="5">
        <v>29100.48</v>
      </c>
      <c r="G53" s="5">
        <v>0</v>
      </c>
      <c r="H53" s="5">
        <v>0</v>
      </c>
      <c r="I53" s="5">
        <v>5</v>
      </c>
      <c r="J53" s="5">
        <v>3659.463</v>
      </c>
    </row>
    <row r="54" spans="1:10" s="5" customFormat="1" ht="12.75">
      <c r="A54" s="5" t="s">
        <v>76</v>
      </c>
      <c r="B54" s="5">
        <v>9</v>
      </c>
      <c r="C54" s="5">
        <v>531</v>
      </c>
      <c r="D54" s="5">
        <v>6216.374</v>
      </c>
      <c r="E54" s="5">
        <v>10</v>
      </c>
      <c r="F54" s="5">
        <v>3165.742</v>
      </c>
      <c r="G54" s="5">
        <v>0</v>
      </c>
      <c r="H54" s="5">
        <v>0</v>
      </c>
      <c r="I54" s="5">
        <v>8</v>
      </c>
      <c r="J54" s="5">
        <v>5845.748</v>
      </c>
    </row>
    <row r="55" spans="1:10" s="5" customFormat="1" ht="12.75">
      <c r="A55" s="5" t="s">
        <v>77</v>
      </c>
      <c r="B55" s="5">
        <v>5</v>
      </c>
      <c r="C55" s="5">
        <v>583</v>
      </c>
      <c r="D55" s="5">
        <v>4870.78</v>
      </c>
      <c r="E55" s="5">
        <v>16</v>
      </c>
      <c r="F55" s="5">
        <v>11517.53</v>
      </c>
      <c r="G55" s="5">
        <v>0</v>
      </c>
      <c r="H55" s="5">
        <v>0</v>
      </c>
      <c r="I55" s="5">
        <v>13</v>
      </c>
      <c r="J55" s="5">
        <v>9453.551</v>
      </c>
    </row>
    <row r="56" s="5" customFormat="1" ht="12.75"/>
    <row r="57" spans="1:10" s="5" customFormat="1" ht="12.75">
      <c r="A57" s="5" t="s">
        <v>78</v>
      </c>
      <c r="B57" s="5">
        <v>10</v>
      </c>
      <c r="C57" s="5">
        <v>401</v>
      </c>
      <c r="D57" s="5">
        <v>2336.285</v>
      </c>
      <c r="E57" s="5">
        <v>12</v>
      </c>
      <c r="F57" s="5">
        <v>8024.378</v>
      </c>
      <c r="G57" s="5">
        <v>0</v>
      </c>
      <c r="H57" s="5">
        <v>0</v>
      </c>
      <c r="I57" s="5">
        <v>4</v>
      </c>
      <c r="J57" s="5">
        <v>6407.311</v>
      </c>
    </row>
    <row r="58" spans="1:10" s="5" customFormat="1" ht="12.75">
      <c r="A58" s="22" t="s">
        <v>138</v>
      </c>
      <c r="B58" s="23">
        <f aca="true" t="shared" si="6" ref="B58:J58">_xlfn.IFERROR(B57/B$9*100,0)</f>
        <v>2.793296089385475</v>
      </c>
      <c r="C58" s="23">
        <f t="shared" si="6"/>
        <v>2.328687572590012</v>
      </c>
      <c r="D58" s="23">
        <f t="shared" si="6"/>
        <v>1.5667959871255661</v>
      </c>
      <c r="E58" s="23">
        <f t="shared" si="6"/>
        <v>0.8708272859216255</v>
      </c>
      <c r="F58" s="23">
        <f t="shared" si="6"/>
        <v>0.1962419093463551</v>
      </c>
      <c r="G58" s="23">
        <f t="shared" si="6"/>
        <v>0</v>
      </c>
      <c r="H58" s="23">
        <f t="shared" si="6"/>
        <v>0</v>
      </c>
      <c r="I58" s="23">
        <f t="shared" si="6"/>
        <v>0.7619047619047619</v>
      </c>
      <c r="J58" s="23">
        <f t="shared" si="6"/>
        <v>1.2892125435776753</v>
      </c>
    </row>
    <row r="59" spans="1:10" s="5" customFormat="1" ht="12.75">
      <c r="A59" s="5" t="s">
        <v>79</v>
      </c>
      <c r="B59" s="5">
        <v>1</v>
      </c>
      <c r="C59" s="5">
        <v>89</v>
      </c>
      <c r="D59" s="5">
        <v>1000</v>
      </c>
      <c r="E59" s="5">
        <v>1</v>
      </c>
      <c r="F59" s="5">
        <v>685.617</v>
      </c>
      <c r="G59" s="5">
        <v>0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80</v>
      </c>
      <c r="B60" s="5">
        <v>1</v>
      </c>
      <c r="C60" s="5">
        <v>84</v>
      </c>
      <c r="D60" s="5">
        <v>289.55</v>
      </c>
      <c r="E60" s="5">
        <v>3</v>
      </c>
      <c r="F60" s="5">
        <v>1996.838</v>
      </c>
      <c r="G60" s="5">
        <v>0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81</v>
      </c>
      <c r="B61" s="5">
        <v>8</v>
      </c>
      <c r="C61" s="5">
        <v>228</v>
      </c>
      <c r="D61" s="5">
        <v>1046.735</v>
      </c>
      <c r="E61" s="5">
        <v>7</v>
      </c>
      <c r="F61" s="5">
        <v>3967.18</v>
      </c>
      <c r="G61" s="5">
        <v>0</v>
      </c>
      <c r="H61" s="5">
        <v>0</v>
      </c>
      <c r="I61" s="5">
        <v>4</v>
      </c>
      <c r="J61" s="5">
        <v>6407.311</v>
      </c>
    </row>
    <row r="62" spans="1:10" s="5" customFormat="1" ht="12.75">
      <c r="A62" s="5" t="s">
        <v>82</v>
      </c>
      <c r="B62" s="5">
        <v>0</v>
      </c>
      <c r="C62" s="5">
        <v>0</v>
      </c>
      <c r="D62" s="5">
        <v>0</v>
      </c>
      <c r="E62" s="5">
        <v>1</v>
      </c>
      <c r="F62" s="5">
        <v>1374.743</v>
      </c>
      <c r="G62" s="5">
        <v>0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83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="5" customFormat="1" ht="12.75"/>
    <row r="65" spans="1:10" s="5" customFormat="1" ht="12.75">
      <c r="A65" s="5" t="s">
        <v>84</v>
      </c>
      <c r="B65" s="5">
        <v>4</v>
      </c>
      <c r="C65" s="5">
        <v>352</v>
      </c>
      <c r="D65" s="5">
        <v>4472.583</v>
      </c>
      <c r="E65" s="5">
        <v>20</v>
      </c>
      <c r="F65" s="5">
        <v>44715.653</v>
      </c>
      <c r="G65" s="5">
        <v>0</v>
      </c>
      <c r="H65" s="5">
        <v>0</v>
      </c>
      <c r="I65" s="5">
        <v>11</v>
      </c>
      <c r="J65" s="5">
        <v>6945.686</v>
      </c>
    </row>
    <row r="66" spans="1:10" s="5" customFormat="1" ht="12.75">
      <c r="A66" s="22" t="s">
        <v>138</v>
      </c>
      <c r="B66" s="23">
        <f aca="true" t="shared" si="7" ref="B66:J66">_xlfn.IFERROR(B65/B$9*100,0)</f>
        <v>1.1173184357541899</v>
      </c>
      <c r="C66" s="23">
        <f t="shared" si="7"/>
        <v>2.0441347270615564</v>
      </c>
      <c r="D66" s="23">
        <f t="shared" si="7"/>
        <v>2.9994735644350006</v>
      </c>
      <c r="E66" s="23">
        <f t="shared" si="7"/>
        <v>1.4513788098693758</v>
      </c>
      <c r="F66" s="23">
        <f t="shared" si="7"/>
        <v>1.0935533099748131</v>
      </c>
      <c r="G66" s="23">
        <f t="shared" si="7"/>
        <v>0</v>
      </c>
      <c r="H66" s="23">
        <f t="shared" si="7"/>
        <v>0</v>
      </c>
      <c r="I66" s="23">
        <f t="shared" si="7"/>
        <v>2.0952380952380953</v>
      </c>
      <c r="J66" s="23">
        <f t="shared" si="7"/>
        <v>1.397538767035321</v>
      </c>
    </row>
    <row r="67" spans="1:10" s="5" customFormat="1" ht="12.75">
      <c r="A67" s="5" t="s">
        <v>85</v>
      </c>
      <c r="B67" s="5">
        <v>0</v>
      </c>
      <c r="C67" s="5">
        <v>0</v>
      </c>
      <c r="D67" s="5">
        <v>0</v>
      </c>
      <c r="E67" s="5">
        <v>4</v>
      </c>
      <c r="F67" s="5">
        <v>22877.616</v>
      </c>
      <c r="G67" s="5">
        <v>0</v>
      </c>
      <c r="H67" s="5">
        <v>0</v>
      </c>
      <c r="I67" s="5">
        <v>6</v>
      </c>
      <c r="J67" s="5">
        <v>5315.204</v>
      </c>
    </row>
    <row r="68" spans="1:10" s="5" customFormat="1" ht="12.75">
      <c r="A68" s="5" t="s">
        <v>86</v>
      </c>
      <c r="B68" s="5">
        <v>0</v>
      </c>
      <c r="C68" s="5">
        <v>0</v>
      </c>
      <c r="D68" s="5">
        <v>0</v>
      </c>
      <c r="E68" s="5">
        <v>2</v>
      </c>
      <c r="F68" s="5">
        <v>5890.33</v>
      </c>
      <c r="G68" s="5">
        <v>0</v>
      </c>
      <c r="H68" s="5">
        <v>0</v>
      </c>
      <c r="I68" s="5">
        <v>2</v>
      </c>
      <c r="J68" s="5">
        <v>331.305</v>
      </c>
    </row>
    <row r="69" spans="1:10" s="5" customFormat="1" ht="12.75">
      <c r="A69" s="5" t="s">
        <v>87</v>
      </c>
      <c r="B69" s="5">
        <v>3</v>
      </c>
      <c r="C69" s="5">
        <v>194</v>
      </c>
      <c r="D69" s="5">
        <v>2370.592</v>
      </c>
      <c r="E69" s="5">
        <v>7</v>
      </c>
      <c r="F69" s="5">
        <v>6969.536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88</v>
      </c>
      <c r="B70" s="5">
        <v>1</v>
      </c>
      <c r="C70" s="5">
        <v>158</v>
      </c>
      <c r="D70" s="5">
        <v>2101.991</v>
      </c>
      <c r="E70" s="5">
        <v>5</v>
      </c>
      <c r="F70" s="5">
        <v>5539.755</v>
      </c>
      <c r="G70" s="5">
        <v>0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89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90</v>
      </c>
      <c r="B72" s="5">
        <v>0</v>
      </c>
      <c r="C72" s="5">
        <v>0</v>
      </c>
      <c r="D72" s="5">
        <v>0</v>
      </c>
      <c r="E72" s="5">
        <v>2</v>
      </c>
      <c r="F72" s="5">
        <v>3438.416</v>
      </c>
      <c r="G72" s="5">
        <v>0</v>
      </c>
      <c r="H72" s="5">
        <v>0</v>
      </c>
      <c r="I72" s="5">
        <v>3</v>
      </c>
      <c r="J72" s="5">
        <v>1299.177</v>
      </c>
    </row>
    <row r="73" s="5" customFormat="1" ht="12.75"/>
    <row r="74" spans="1:10" s="5" customFormat="1" ht="12.75">
      <c r="A74" s="5" t="s">
        <v>91</v>
      </c>
      <c r="B74" s="5">
        <v>1</v>
      </c>
      <c r="C74" s="5">
        <v>24</v>
      </c>
      <c r="D74" s="5">
        <v>280.02</v>
      </c>
      <c r="E74" s="5">
        <v>30</v>
      </c>
      <c r="F74" s="5">
        <v>16521.919</v>
      </c>
      <c r="G74" s="5">
        <v>0</v>
      </c>
      <c r="H74" s="5">
        <v>0</v>
      </c>
      <c r="I74" s="5">
        <v>58</v>
      </c>
      <c r="J74" s="5">
        <v>34852.03</v>
      </c>
    </row>
    <row r="75" spans="1:10" s="5" customFormat="1" ht="12.75">
      <c r="A75" s="22" t="s">
        <v>138</v>
      </c>
      <c r="B75" s="23">
        <f aca="true" t="shared" si="8" ref="B75:J75">_xlfn.IFERROR(B74/B$9*100,0)</f>
        <v>0.27932960893854747</v>
      </c>
      <c r="C75" s="23">
        <f t="shared" si="8"/>
        <v>0.13937282229965156</v>
      </c>
      <c r="D75" s="23">
        <f t="shared" si="8"/>
        <v>0.18779139202404715</v>
      </c>
      <c r="E75" s="23">
        <f t="shared" si="8"/>
        <v>2.1770682148040637</v>
      </c>
      <c r="F75" s="23">
        <f t="shared" si="8"/>
        <v>0.40405535863662234</v>
      </c>
      <c r="G75" s="23">
        <f t="shared" si="8"/>
        <v>0</v>
      </c>
      <c r="H75" s="23">
        <f t="shared" si="8"/>
        <v>0</v>
      </c>
      <c r="I75" s="23">
        <f t="shared" si="8"/>
        <v>11.047619047619047</v>
      </c>
      <c r="J75" s="23">
        <f t="shared" si="8"/>
        <v>7.012563342897737</v>
      </c>
    </row>
    <row r="76" spans="1:10" s="5" customFormat="1" ht="12.75">
      <c r="A76" s="5" t="s">
        <v>92</v>
      </c>
      <c r="B76" s="5">
        <v>1</v>
      </c>
      <c r="C76" s="5">
        <v>24</v>
      </c>
      <c r="D76" s="5">
        <v>280.02</v>
      </c>
      <c r="E76" s="5">
        <v>3</v>
      </c>
      <c r="F76" s="5">
        <v>4333</v>
      </c>
      <c r="G76" s="5">
        <v>0</v>
      </c>
      <c r="H76" s="5">
        <v>0</v>
      </c>
      <c r="I76" s="5">
        <v>3</v>
      </c>
      <c r="J76" s="5">
        <v>3300.026</v>
      </c>
    </row>
    <row r="77" spans="1:10" s="5" customFormat="1" ht="12.75">
      <c r="A77" s="5" t="s">
        <v>93</v>
      </c>
      <c r="B77" s="5">
        <v>0</v>
      </c>
      <c r="C77" s="5">
        <v>0</v>
      </c>
      <c r="D77" s="5">
        <v>0</v>
      </c>
      <c r="E77" s="5">
        <v>5</v>
      </c>
      <c r="F77" s="5">
        <v>404.5</v>
      </c>
      <c r="G77" s="5">
        <v>0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94</v>
      </c>
      <c r="B78" s="5">
        <v>0</v>
      </c>
      <c r="C78" s="5">
        <v>0</v>
      </c>
      <c r="D78" s="5">
        <v>0</v>
      </c>
      <c r="E78" s="5">
        <v>1</v>
      </c>
      <c r="F78" s="5">
        <v>500</v>
      </c>
      <c r="G78" s="5">
        <v>0</v>
      </c>
      <c r="H78" s="5">
        <v>0</v>
      </c>
      <c r="I78" s="5">
        <v>4</v>
      </c>
      <c r="J78" s="5">
        <v>6033.12</v>
      </c>
    </row>
    <row r="79" spans="1:10" s="5" customFormat="1" ht="12.75">
      <c r="A79" s="5" t="s">
        <v>95</v>
      </c>
      <c r="B79" s="5">
        <v>0</v>
      </c>
      <c r="C79" s="5">
        <v>0</v>
      </c>
      <c r="D79" s="5">
        <v>0</v>
      </c>
      <c r="E79" s="5">
        <v>21</v>
      </c>
      <c r="F79" s="5">
        <v>11284.419</v>
      </c>
      <c r="G79" s="5">
        <v>0</v>
      </c>
      <c r="H79" s="5">
        <v>0</v>
      </c>
      <c r="I79" s="5">
        <v>51</v>
      </c>
      <c r="J79" s="5">
        <v>25518.884</v>
      </c>
    </row>
    <row r="80" spans="1:10" s="5" customFormat="1" ht="12.75">
      <c r="A80" s="5" t="s">
        <v>96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</row>
    <row r="81" s="5" customFormat="1" ht="12.75"/>
    <row r="82" spans="1:10" s="5" customFormat="1" ht="12.75">
      <c r="A82" s="5" t="s">
        <v>97</v>
      </c>
      <c r="B82" s="5">
        <v>3</v>
      </c>
      <c r="C82" s="5">
        <v>380</v>
      </c>
      <c r="D82" s="5">
        <v>3157</v>
      </c>
      <c r="E82" s="5">
        <v>337</v>
      </c>
      <c r="F82" s="5">
        <v>24484.295</v>
      </c>
      <c r="G82" s="5">
        <v>0</v>
      </c>
      <c r="H82" s="5">
        <v>0</v>
      </c>
      <c r="I82" s="5">
        <v>63</v>
      </c>
      <c r="J82" s="5">
        <v>57941.016</v>
      </c>
    </row>
    <row r="83" spans="1:10" s="5" customFormat="1" ht="12.75">
      <c r="A83" s="22" t="s">
        <v>138</v>
      </c>
      <c r="B83" s="23">
        <f aca="true" t="shared" si="9" ref="B83:J83">_xlfn.IFERROR(B82/B$9*100,0)</f>
        <v>0.8379888268156425</v>
      </c>
      <c r="C83" s="23">
        <f t="shared" si="9"/>
        <v>2.2067363530778166</v>
      </c>
      <c r="D83" s="23">
        <f t="shared" si="9"/>
        <v>2.1171967167342225</v>
      </c>
      <c r="E83" s="23">
        <f t="shared" si="9"/>
        <v>24.455732946298983</v>
      </c>
      <c r="F83" s="23">
        <f t="shared" si="9"/>
        <v>0.5987809646803048</v>
      </c>
      <c r="G83" s="23">
        <f t="shared" si="9"/>
        <v>0</v>
      </c>
      <c r="H83" s="23">
        <f t="shared" si="9"/>
        <v>0</v>
      </c>
      <c r="I83" s="23">
        <f t="shared" si="9"/>
        <v>12</v>
      </c>
      <c r="J83" s="23">
        <f t="shared" si="9"/>
        <v>11.658289197267745</v>
      </c>
    </row>
    <row r="84" spans="1:10" s="5" customFormat="1" ht="12.75">
      <c r="A84" s="5" t="s">
        <v>98</v>
      </c>
      <c r="B84" s="5">
        <v>0</v>
      </c>
      <c r="C84" s="5">
        <v>0</v>
      </c>
      <c r="D84" s="5">
        <v>0</v>
      </c>
      <c r="E84" s="5">
        <v>154</v>
      </c>
      <c r="F84" s="5">
        <v>11481.293</v>
      </c>
      <c r="G84" s="5">
        <v>0</v>
      </c>
      <c r="H84" s="5">
        <v>0</v>
      </c>
      <c r="I84" s="5">
        <v>17</v>
      </c>
      <c r="J84" s="5">
        <v>13793.991</v>
      </c>
    </row>
    <row r="85" spans="1:10" s="5" customFormat="1" ht="12.75">
      <c r="A85" s="5" t="s">
        <v>99</v>
      </c>
      <c r="B85" s="5">
        <v>2</v>
      </c>
      <c r="C85" s="5">
        <v>165</v>
      </c>
      <c r="D85" s="5">
        <v>1000</v>
      </c>
      <c r="E85" s="5">
        <v>4</v>
      </c>
      <c r="F85" s="5">
        <v>1086.04</v>
      </c>
      <c r="G85" s="5">
        <v>0</v>
      </c>
      <c r="H85" s="5">
        <v>0</v>
      </c>
      <c r="I85" s="5">
        <v>24</v>
      </c>
      <c r="J85" s="5">
        <v>15933.61</v>
      </c>
    </row>
    <row r="86" spans="1:10" s="5" customFormat="1" ht="12.75">
      <c r="A86" s="5" t="s">
        <v>100</v>
      </c>
      <c r="B86" s="5">
        <v>1</v>
      </c>
      <c r="C86" s="5">
        <v>215</v>
      </c>
      <c r="D86" s="5">
        <v>2157</v>
      </c>
      <c r="E86" s="5">
        <v>179</v>
      </c>
      <c r="F86" s="5">
        <v>11916.962</v>
      </c>
      <c r="G86" s="5">
        <v>0</v>
      </c>
      <c r="H86" s="5">
        <v>0</v>
      </c>
      <c r="I86" s="5">
        <v>20</v>
      </c>
      <c r="J86" s="5">
        <v>22863.988</v>
      </c>
    </row>
    <row r="87" spans="1:10" s="5" customFormat="1" ht="12.75">
      <c r="A87" s="5" t="s">
        <v>101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2</v>
      </c>
      <c r="J87" s="5">
        <v>5349.427</v>
      </c>
    </row>
    <row r="88" s="5" customFormat="1" ht="12.75"/>
    <row r="89" spans="1:10" s="5" customFormat="1" ht="12.75">
      <c r="A89" s="5" t="s">
        <v>102</v>
      </c>
      <c r="B89" s="5">
        <v>3</v>
      </c>
      <c r="C89" s="5">
        <v>602</v>
      </c>
      <c r="D89" s="5">
        <v>5493.357</v>
      </c>
      <c r="E89" s="5">
        <v>35</v>
      </c>
      <c r="F89" s="5">
        <v>31037.105</v>
      </c>
      <c r="G89" s="5">
        <v>0</v>
      </c>
      <c r="H89" s="5">
        <v>0</v>
      </c>
      <c r="I89" s="5">
        <v>36</v>
      </c>
      <c r="J89" s="5">
        <v>49166.111</v>
      </c>
    </row>
    <row r="90" spans="1:10" s="5" customFormat="1" ht="12.75">
      <c r="A90" s="22" t="s">
        <v>138</v>
      </c>
      <c r="B90" s="23">
        <f aca="true" t="shared" si="10" ref="B90:J90">_xlfn.IFERROR(B89/B$9*100,0)</f>
        <v>0.8379888268156425</v>
      </c>
      <c r="C90" s="23">
        <f t="shared" si="10"/>
        <v>3.495934959349593</v>
      </c>
      <c r="D90" s="23">
        <f t="shared" si="10"/>
        <v>3.6840409896258968</v>
      </c>
      <c r="E90" s="23">
        <f t="shared" si="10"/>
        <v>2.539912917271408</v>
      </c>
      <c r="F90" s="23">
        <f t="shared" si="10"/>
        <v>0.7590346249619977</v>
      </c>
      <c r="G90" s="23">
        <f t="shared" si="10"/>
        <v>0</v>
      </c>
      <c r="H90" s="23">
        <f t="shared" si="10"/>
        <v>0</v>
      </c>
      <c r="I90" s="23">
        <f t="shared" si="10"/>
        <v>6.857142857142858</v>
      </c>
      <c r="J90" s="23">
        <f t="shared" si="10"/>
        <v>9.892693989745826</v>
      </c>
    </row>
    <row r="91" spans="1:10" s="5" customFormat="1" ht="12.75">
      <c r="A91" s="5" t="s">
        <v>103</v>
      </c>
      <c r="B91" s="5">
        <v>0</v>
      </c>
      <c r="C91" s="5">
        <v>0</v>
      </c>
      <c r="D91" s="5">
        <v>0</v>
      </c>
      <c r="E91" s="5">
        <v>6</v>
      </c>
      <c r="F91" s="5">
        <v>8970.426</v>
      </c>
      <c r="G91" s="5">
        <v>0</v>
      </c>
      <c r="H91" s="5">
        <v>0</v>
      </c>
      <c r="I91" s="5">
        <v>10</v>
      </c>
      <c r="J91" s="5">
        <v>11800.863</v>
      </c>
    </row>
    <row r="92" spans="1:10" s="5" customFormat="1" ht="12.75">
      <c r="A92" s="5" t="s">
        <v>104</v>
      </c>
      <c r="B92" s="5">
        <v>1</v>
      </c>
      <c r="C92" s="5">
        <v>315</v>
      </c>
      <c r="D92" s="5">
        <v>3000</v>
      </c>
      <c r="E92" s="5">
        <v>14</v>
      </c>
      <c r="F92" s="5">
        <v>11359.006</v>
      </c>
      <c r="G92" s="5">
        <v>0</v>
      </c>
      <c r="H92" s="5">
        <v>0</v>
      </c>
      <c r="I92" s="5">
        <v>12</v>
      </c>
      <c r="J92" s="5">
        <v>19790.532</v>
      </c>
    </row>
    <row r="93" spans="1:10" s="5" customFormat="1" ht="12.75">
      <c r="A93" s="5" t="s">
        <v>105</v>
      </c>
      <c r="B93" s="5">
        <v>1</v>
      </c>
      <c r="C93" s="5">
        <v>120</v>
      </c>
      <c r="D93" s="5">
        <v>893.56</v>
      </c>
      <c r="E93" s="5">
        <v>10</v>
      </c>
      <c r="F93" s="5">
        <v>1463.26</v>
      </c>
      <c r="G93" s="5">
        <v>0</v>
      </c>
      <c r="H93" s="5">
        <v>0</v>
      </c>
      <c r="I93" s="5">
        <v>1</v>
      </c>
      <c r="J93" s="5">
        <v>1148.45</v>
      </c>
    </row>
    <row r="94" spans="1:10" s="5" customFormat="1" ht="12.75">
      <c r="A94" s="5" t="s">
        <v>106</v>
      </c>
      <c r="B94" s="5">
        <v>1</v>
      </c>
      <c r="C94" s="5">
        <v>167</v>
      </c>
      <c r="D94" s="5">
        <v>1599.797</v>
      </c>
      <c r="E94" s="5">
        <v>1</v>
      </c>
      <c r="F94" s="5">
        <v>2944.413</v>
      </c>
      <c r="G94" s="5">
        <v>0</v>
      </c>
      <c r="H94" s="5">
        <v>0</v>
      </c>
      <c r="I94" s="5">
        <v>6</v>
      </c>
      <c r="J94" s="5">
        <v>7916.366</v>
      </c>
    </row>
    <row r="95" spans="1:10" s="5" customFormat="1" ht="12.75">
      <c r="A95" s="5" t="s">
        <v>107</v>
      </c>
      <c r="B95" s="5">
        <v>0</v>
      </c>
      <c r="C95" s="5">
        <v>0</v>
      </c>
      <c r="D95" s="5">
        <v>0</v>
      </c>
      <c r="E95" s="5">
        <v>3</v>
      </c>
      <c r="F95" s="5">
        <v>1300</v>
      </c>
      <c r="G95" s="5">
        <v>0</v>
      </c>
      <c r="H95" s="5">
        <v>0</v>
      </c>
      <c r="I95" s="5">
        <v>4</v>
      </c>
      <c r="J95" s="5">
        <v>5694</v>
      </c>
    </row>
    <row r="96" spans="1:10" s="5" customFormat="1" ht="12.75">
      <c r="A96" s="5" t="s">
        <v>108</v>
      </c>
      <c r="B96" s="5">
        <v>0</v>
      </c>
      <c r="C96" s="5">
        <v>0</v>
      </c>
      <c r="D96" s="5">
        <v>0</v>
      </c>
      <c r="E96" s="5">
        <v>1</v>
      </c>
      <c r="F96" s="5">
        <v>5000</v>
      </c>
      <c r="G96" s="5">
        <v>0</v>
      </c>
      <c r="H96" s="5">
        <v>0</v>
      </c>
      <c r="I96" s="5">
        <v>3</v>
      </c>
      <c r="J96" s="5">
        <v>2815.9</v>
      </c>
    </row>
    <row r="97" s="5" customFormat="1" ht="12.75"/>
    <row r="98" spans="1:10" s="5" customFormat="1" ht="12.75">
      <c r="A98" s="5" t="s">
        <v>109</v>
      </c>
      <c r="B98" s="5">
        <v>0</v>
      </c>
      <c r="C98" s="5">
        <v>0</v>
      </c>
      <c r="D98" s="5">
        <v>0</v>
      </c>
      <c r="E98" s="5">
        <v>1</v>
      </c>
      <c r="F98" s="5">
        <v>507.981</v>
      </c>
      <c r="G98" s="5">
        <v>0</v>
      </c>
      <c r="H98" s="5">
        <v>0</v>
      </c>
      <c r="I98" s="5">
        <v>2</v>
      </c>
      <c r="J98" s="5">
        <v>2668.536</v>
      </c>
    </row>
    <row r="99" spans="1:10" s="5" customFormat="1" ht="12.75">
      <c r="A99" s="22" t="s">
        <v>138</v>
      </c>
      <c r="B99" s="23">
        <f aca="true" t="shared" si="11" ref="B99:J99">_xlfn.IFERROR(B98/B$9*100,0)</f>
        <v>0</v>
      </c>
      <c r="C99" s="23">
        <f t="shared" si="11"/>
        <v>0</v>
      </c>
      <c r="D99" s="23">
        <f t="shared" si="11"/>
        <v>0</v>
      </c>
      <c r="E99" s="23">
        <f t="shared" si="11"/>
        <v>0.07256894049346879</v>
      </c>
      <c r="F99" s="23">
        <f t="shared" si="11"/>
        <v>0.012423039063173597</v>
      </c>
      <c r="G99" s="23">
        <f t="shared" si="11"/>
        <v>0</v>
      </c>
      <c r="H99" s="23">
        <f t="shared" si="11"/>
        <v>0</v>
      </c>
      <c r="I99" s="23">
        <f t="shared" si="11"/>
        <v>0.38095238095238093</v>
      </c>
      <c r="J99" s="23">
        <f t="shared" si="11"/>
        <v>0.5369350862145751</v>
      </c>
    </row>
    <row r="100" spans="1:10" s="5" customFormat="1" ht="12.75">
      <c r="A100" s="5" t="s">
        <v>110</v>
      </c>
      <c r="B100" s="5">
        <v>0</v>
      </c>
      <c r="C100" s="5">
        <v>0</v>
      </c>
      <c r="D100" s="5">
        <v>0</v>
      </c>
      <c r="E100" s="5">
        <v>1</v>
      </c>
      <c r="F100" s="5">
        <v>507.981</v>
      </c>
      <c r="G100" s="5">
        <v>0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111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2</v>
      </c>
      <c r="J101" s="5">
        <v>2668.536</v>
      </c>
    </row>
    <row r="102" spans="1:10" s="5" customFormat="1" ht="12.75">
      <c r="A102" s="5" t="s">
        <v>112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</row>
    <row r="103" spans="1:10" s="5" customFormat="1" ht="12.75">
      <c r="A103" s="21" t="s">
        <v>113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</row>
    <row r="104" s="5" customFormat="1" ht="12.75">
      <c r="A104" s="21"/>
    </row>
    <row r="105" spans="1:10" s="5" customFormat="1" ht="12.75">
      <c r="A105" s="5" t="s">
        <v>137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27</v>
      </c>
      <c r="J105" s="5">
        <v>31527.937</v>
      </c>
    </row>
    <row r="106" spans="1:10" s="5" customFormat="1" ht="12.75">
      <c r="A106" s="22" t="s">
        <v>138</v>
      </c>
      <c r="B106" s="23">
        <f aca="true" t="shared" si="12" ref="B106:J106">_xlfn.IFERROR(B105/B$9*100,0)</f>
        <v>0</v>
      </c>
      <c r="C106" s="23">
        <f t="shared" si="12"/>
        <v>0</v>
      </c>
      <c r="D106" s="23">
        <f t="shared" si="12"/>
        <v>0</v>
      </c>
      <c r="E106" s="23">
        <f t="shared" si="12"/>
        <v>0</v>
      </c>
      <c r="F106" s="23">
        <f t="shared" si="12"/>
        <v>0</v>
      </c>
      <c r="G106" s="23">
        <f t="shared" si="12"/>
        <v>0</v>
      </c>
      <c r="H106" s="23">
        <f t="shared" si="12"/>
        <v>0</v>
      </c>
      <c r="I106" s="23">
        <f t="shared" si="12"/>
        <v>5.142857142857142</v>
      </c>
      <c r="J106" s="23">
        <f t="shared" si="12"/>
        <v>6.343723888777476</v>
      </c>
    </row>
    <row r="107" spans="1:10" s="5" customFormat="1" ht="12.75">
      <c r="A107" s="5" t="s">
        <v>114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21</v>
      </c>
      <c r="J107" s="5">
        <v>24657.801</v>
      </c>
    </row>
    <row r="108" spans="1:10" s="5" customFormat="1" ht="12.75">
      <c r="A108" s="5" t="s">
        <v>115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2</v>
      </c>
      <c r="J108" s="5">
        <v>334.276</v>
      </c>
    </row>
    <row r="109" spans="1:10" s="5" customFormat="1" ht="12.75">
      <c r="A109" s="5" t="s">
        <v>116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</row>
    <row r="110" spans="1:10" s="5" customFormat="1" ht="12.75">
      <c r="A110" s="5" t="s">
        <v>117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2</v>
      </c>
      <c r="J110" s="5">
        <v>6000</v>
      </c>
    </row>
    <row r="111" spans="1:10" s="5" customFormat="1" ht="12.75">
      <c r="A111" s="5" t="s">
        <v>118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2</v>
      </c>
      <c r="J111" s="5">
        <v>535.86</v>
      </c>
    </row>
    <row r="112" s="5" customFormat="1" ht="12.75"/>
    <row r="113" spans="1:10" s="5" customFormat="1" ht="12.75">
      <c r="A113" s="5" t="s">
        <v>119</v>
      </c>
      <c r="B113" s="5">
        <v>3</v>
      </c>
      <c r="C113" s="5">
        <v>116</v>
      </c>
      <c r="D113" s="5">
        <v>1495.357</v>
      </c>
      <c r="E113" s="5">
        <v>26</v>
      </c>
      <c r="F113" s="5">
        <v>18516.986</v>
      </c>
      <c r="G113" s="5">
        <v>0</v>
      </c>
      <c r="H113" s="5">
        <v>0</v>
      </c>
      <c r="I113" s="5">
        <v>31</v>
      </c>
      <c r="J113" s="5">
        <v>35297.495</v>
      </c>
    </row>
    <row r="114" spans="1:10" s="5" customFormat="1" ht="12.75">
      <c r="A114" s="22" t="s">
        <v>138</v>
      </c>
      <c r="B114" s="23">
        <f aca="true" t="shared" si="13" ref="B114:J114">_xlfn.IFERROR(B113/B$9*100,0)</f>
        <v>0.8379888268156425</v>
      </c>
      <c r="C114" s="23">
        <f t="shared" si="13"/>
        <v>0.6736353077816493</v>
      </c>
      <c r="D114" s="23">
        <f t="shared" si="13"/>
        <v>1.0028396993175597</v>
      </c>
      <c r="E114" s="23">
        <f t="shared" si="13"/>
        <v>1.8867924528301887</v>
      </c>
      <c r="F114" s="23">
        <f t="shared" si="13"/>
        <v>0.45284615056515626</v>
      </c>
      <c r="G114" s="23">
        <f t="shared" si="13"/>
        <v>0</v>
      </c>
      <c r="H114" s="23">
        <f t="shared" si="13"/>
        <v>0</v>
      </c>
      <c r="I114" s="23">
        <f t="shared" si="13"/>
        <v>5.904761904761905</v>
      </c>
      <c r="J114" s="23">
        <f t="shared" si="13"/>
        <v>7.102195181546561</v>
      </c>
    </row>
    <row r="115" spans="1:10" s="5" customFormat="1" ht="12.75">
      <c r="A115" s="5" t="s">
        <v>120</v>
      </c>
      <c r="B115" s="5">
        <v>0</v>
      </c>
      <c r="C115" s="5">
        <v>0</v>
      </c>
      <c r="D115" s="5">
        <v>0</v>
      </c>
      <c r="E115" s="5">
        <v>3</v>
      </c>
      <c r="F115" s="5">
        <v>2573.387</v>
      </c>
      <c r="G115" s="5">
        <v>0</v>
      </c>
      <c r="H115" s="5">
        <v>0</v>
      </c>
      <c r="I115" s="5">
        <v>17</v>
      </c>
      <c r="J115" s="5">
        <v>16304.25</v>
      </c>
    </row>
    <row r="116" spans="1:10" s="5" customFormat="1" ht="12.75">
      <c r="A116" s="5" t="s">
        <v>121</v>
      </c>
      <c r="B116" s="5">
        <v>3</v>
      </c>
      <c r="C116" s="5">
        <v>116</v>
      </c>
      <c r="D116" s="5">
        <v>1495.357</v>
      </c>
      <c r="E116" s="5">
        <v>11</v>
      </c>
      <c r="F116" s="5">
        <v>9568.599</v>
      </c>
      <c r="G116" s="5">
        <v>0</v>
      </c>
      <c r="H116" s="5">
        <v>0</v>
      </c>
      <c r="I116" s="5">
        <v>13</v>
      </c>
      <c r="J116" s="5">
        <v>17814.258</v>
      </c>
    </row>
    <row r="117" spans="1:10" s="5" customFormat="1" ht="12.75">
      <c r="A117" s="5" t="s">
        <v>122</v>
      </c>
      <c r="B117" s="5">
        <v>0</v>
      </c>
      <c r="C117" s="5">
        <v>0</v>
      </c>
      <c r="D117" s="5">
        <v>0</v>
      </c>
      <c r="E117" s="5">
        <v>12</v>
      </c>
      <c r="F117" s="5">
        <v>6375</v>
      </c>
      <c r="G117" s="5">
        <v>0</v>
      </c>
      <c r="H117" s="5">
        <v>0</v>
      </c>
      <c r="I117" s="5">
        <v>1</v>
      </c>
      <c r="J117" s="5">
        <v>1178.987</v>
      </c>
    </row>
    <row r="118" spans="1:10" s="5" customFormat="1" ht="12.75">
      <c r="A118" s="5" t="s">
        <v>123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</row>
    <row r="119" s="5" customFormat="1" ht="12.75"/>
    <row r="120" spans="1:10" s="5" customFormat="1" ht="12.75">
      <c r="A120" s="5" t="s">
        <v>124</v>
      </c>
      <c r="B120" s="5">
        <v>1</v>
      </c>
      <c r="C120" s="5">
        <v>41</v>
      </c>
      <c r="D120" s="5">
        <v>312.674</v>
      </c>
      <c r="E120" s="5">
        <v>15</v>
      </c>
      <c r="F120" s="5">
        <v>8499.268</v>
      </c>
      <c r="G120" s="5">
        <v>0</v>
      </c>
      <c r="H120" s="5">
        <v>0</v>
      </c>
      <c r="I120" s="5">
        <v>30</v>
      </c>
      <c r="J120" s="5">
        <v>39419.599</v>
      </c>
    </row>
    <row r="121" spans="1:10" s="5" customFormat="1" ht="12.75">
      <c r="A121" s="22" t="s">
        <v>138</v>
      </c>
      <c r="B121" s="23">
        <f aca="true" t="shared" si="14" ref="B121:J121">_xlfn.IFERROR(B120/B$9*100,0)</f>
        <v>0.27932960893854747</v>
      </c>
      <c r="C121" s="23">
        <f t="shared" si="14"/>
        <v>0.2380952380952381</v>
      </c>
      <c r="D121" s="23">
        <f t="shared" si="14"/>
        <v>0.20969032822558</v>
      </c>
      <c r="E121" s="23">
        <f t="shared" si="14"/>
        <v>1.0885341074020318</v>
      </c>
      <c r="F121" s="23">
        <f t="shared" si="14"/>
        <v>0.20785568431177806</v>
      </c>
      <c r="G121" s="23">
        <f t="shared" si="14"/>
        <v>0</v>
      </c>
      <c r="H121" s="23">
        <f t="shared" si="14"/>
        <v>0</v>
      </c>
      <c r="I121" s="23">
        <f t="shared" si="14"/>
        <v>5.714285714285714</v>
      </c>
      <c r="J121" s="23">
        <f t="shared" si="14"/>
        <v>7.931602117269161</v>
      </c>
    </row>
    <row r="122" spans="1:10" s="5" customFormat="1" ht="12.75">
      <c r="A122" s="5" t="s">
        <v>125</v>
      </c>
      <c r="B122" s="5">
        <v>1</v>
      </c>
      <c r="C122" s="5">
        <v>41</v>
      </c>
      <c r="D122" s="5">
        <v>312.674</v>
      </c>
      <c r="E122" s="5">
        <v>6</v>
      </c>
      <c r="F122" s="5">
        <v>6063.788</v>
      </c>
      <c r="G122" s="5">
        <v>0</v>
      </c>
      <c r="H122" s="5">
        <v>0</v>
      </c>
      <c r="I122" s="5">
        <v>15</v>
      </c>
      <c r="J122" s="5">
        <v>20937.604</v>
      </c>
    </row>
    <row r="123" spans="1:10" s="5" customFormat="1" ht="12.75">
      <c r="A123" s="5" t="s">
        <v>126</v>
      </c>
      <c r="B123" s="5">
        <v>0</v>
      </c>
      <c r="C123" s="5">
        <v>0</v>
      </c>
      <c r="D123" s="5">
        <v>0</v>
      </c>
      <c r="E123" s="5">
        <v>1</v>
      </c>
      <c r="F123" s="5">
        <v>390.321</v>
      </c>
      <c r="G123" s="5">
        <v>0</v>
      </c>
      <c r="H123" s="5">
        <v>0</v>
      </c>
      <c r="I123" s="5">
        <v>9</v>
      </c>
      <c r="J123" s="5">
        <v>9982.918</v>
      </c>
    </row>
    <row r="124" spans="1:10" s="5" customFormat="1" ht="12.75">
      <c r="A124" s="5" t="s">
        <v>127</v>
      </c>
      <c r="B124" s="5">
        <v>0</v>
      </c>
      <c r="C124" s="5">
        <v>0</v>
      </c>
      <c r="D124" s="5">
        <v>0</v>
      </c>
      <c r="E124" s="5">
        <v>8</v>
      </c>
      <c r="F124" s="5">
        <v>2045.159</v>
      </c>
      <c r="G124" s="5">
        <v>0</v>
      </c>
      <c r="H124" s="5">
        <v>0</v>
      </c>
      <c r="I124" s="5">
        <v>4</v>
      </c>
      <c r="J124" s="5">
        <v>1057.624</v>
      </c>
    </row>
    <row r="125" spans="1:10" s="5" customFormat="1" ht="12.75">
      <c r="A125" s="21" t="s">
        <v>128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2</v>
      </c>
      <c r="J125" s="5">
        <v>7441.453</v>
      </c>
    </row>
    <row r="126" s="5" customFormat="1" ht="12.75">
      <c r="A126" s="21"/>
    </row>
    <row r="127" spans="1:10" s="5" customFormat="1" ht="12.75">
      <c r="A127" s="5" t="s">
        <v>129</v>
      </c>
      <c r="B127" s="5">
        <v>3</v>
      </c>
      <c r="C127" s="5">
        <v>187</v>
      </c>
      <c r="D127" s="5">
        <v>1640.017</v>
      </c>
      <c r="E127" s="5">
        <v>9</v>
      </c>
      <c r="F127" s="5">
        <v>5347.206</v>
      </c>
      <c r="G127" s="5">
        <v>0</v>
      </c>
      <c r="H127" s="5">
        <v>0</v>
      </c>
      <c r="I127" s="5">
        <v>2</v>
      </c>
      <c r="J127" s="5">
        <v>3596.56</v>
      </c>
    </row>
    <row r="128" spans="1:10" s="5" customFormat="1" ht="12.75">
      <c r="A128" s="22" t="s">
        <v>138</v>
      </c>
      <c r="B128" s="23">
        <f aca="true" t="shared" si="15" ref="B128:J128">_xlfn.IFERROR(B127/B$9*100,0)</f>
        <v>0.8379888268156425</v>
      </c>
      <c r="C128" s="23">
        <f t="shared" si="15"/>
        <v>1.0859465737514518</v>
      </c>
      <c r="D128" s="23">
        <f t="shared" si="15"/>
        <v>1.0998538510574307</v>
      </c>
      <c r="E128" s="23">
        <f t="shared" si="15"/>
        <v>0.6531204644412192</v>
      </c>
      <c r="F128" s="23">
        <f t="shared" si="15"/>
        <v>0.13076975126399656</v>
      </c>
      <c r="G128" s="23">
        <f t="shared" si="15"/>
        <v>0</v>
      </c>
      <c r="H128" s="23">
        <f t="shared" si="15"/>
        <v>0</v>
      </c>
      <c r="I128" s="23">
        <f t="shared" si="15"/>
        <v>0.38095238095238093</v>
      </c>
      <c r="J128" s="23">
        <f t="shared" si="15"/>
        <v>0.7236624327630926</v>
      </c>
    </row>
    <row r="129" spans="1:10" s="5" customFormat="1" ht="12.75">
      <c r="A129" s="5" t="s">
        <v>130</v>
      </c>
      <c r="B129" s="5">
        <v>3</v>
      </c>
      <c r="C129" s="5">
        <v>187</v>
      </c>
      <c r="D129" s="5">
        <v>1640.017</v>
      </c>
      <c r="E129" s="5">
        <v>7</v>
      </c>
      <c r="F129" s="5">
        <v>3911.452</v>
      </c>
      <c r="G129" s="5">
        <v>0</v>
      </c>
      <c r="H129" s="5">
        <v>0</v>
      </c>
      <c r="I129" s="5">
        <v>1</v>
      </c>
      <c r="J129" s="5">
        <v>1900</v>
      </c>
    </row>
    <row r="130" spans="1:10" s="5" customFormat="1" ht="12.75">
      <c r="A130" s="5" t="s">
        <v>131</v>
      </c>
      <c r="B130" s="5">
        <v>0</v>
      </c>
      <c r="C130" s="5">
        <v>0</v>
      </c>
      <c r="D130" s="5">
        <v>0</v>
      </c>
      <c r="E130" s="5">
        <v>1</v>
      </c>
      <c r="F130" s="5">
        <v>636.957</v>
      </c>
      <c r="G130" s="5">
        <v>0</v>
      </c>
      <c r="H130" s="5">
        <v>0</v>
      </c>
      <c r="I130" s="5">
        <v>1</v>
      </c>
      <c r="J130" s="5">
        <v>1696.56</v>
      </c>
    </row>
    <row r="131" spans="1:10" s="5" customFormat="1" ht="12.75">
      <c r="A131" s="5" t="s">
        <v>132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</row>
    <row r="132" spans="1:10" s="5" customFormat="1" ht="12.75">
      <c r="A132" s="5" t="s">
        <v>133</v>
      </c>
      <c r="B132" s="5">
        <v>0</v>
      </c>
      <c r="C132" s="5">
        <v>0</v>
      </c>
      <c r="D132" s="5">
        <v>0</v>
      </c>
      <c r="E132" s="5">
        <v>1</v>
      </c>
      <c r="F132" s="5">
        <v>798.797</v>
      </c>
      <c r="G132" s="5">
        <v>0</v>
      </c>
      <c r="H132" s="5">
        <v>0</v>
      </c>
      <c r="I132" s="5">
        <v>0</v>
      </c>
      <c r="J132" s="5">
        <v>0</v>
      </c>
    </row>
    <row r="133" s="5" customFormat="1" ht="12.75"/>
    <row r="134" spans="1:10" s="5" customFormat="1" ht="12.75">
      <c r="A134" s="5" t="s">
        <v>134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</row>
    <row r="135" spans="1:10" s="5" customFormat="1" ht="12.75">
      <c r="A135" s="22" t="s">
        <v>138</v>
      </c>
      <c r="B135" s="23">
        <f aca="true" t="shared" si="16" ref="B135:J135">_xlfn.IFERROR(B134/B$9*100,0)</f>
        <v>0</v>
      </c>
      <c r="C135" s="23">
        <f t="shared" si="16"/>
        <v>0</v>
      </c>
      <c r="D135" s="23">
        <f t="shared" si="16"/>
        <v>0</v>
      </c>
      <c r="E135" s="23">
        <f t="shared" si="16"/>
        <v>0</v>
      </c>
      <c r="F135" s="23">
        <f t="shared" si="16"/>
        <v>0</v>
      </c>
      <c r="G135" s="23">
        <f t="shared" si="16"/>
        <v>0</v>
      </c>
      <c r="H135" s="23">
        <f t="shared" si="16"/>
        <v>0</v>
      </c>
      <c r="I135" s="23">
        <f t="shared" si="16"/>
        <v>0</v>
      </c>
      <c r="J135" s="23">
        <f t="shared" si="16"/>
        <v>0</v>
      </c>
    </row>
    <row r="136" spans="1:10" s="5" customFormat="1" ht="12.75">
      <c r="A136" s="5" t="s">
        <v>135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</row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9" t="s">
        <v>141</v>
      </c>
      <c r="B1" s="39"/>
      <c r="C1" s="39"/>
      <c r="D1" s="39"/>
      <c r="E1" s="39"/>
      <c r="F1" s="39"/>
      <c r="G1" s="39"/>
      <c r="H1" s="39"/>
      <c r="I1" s="39"/>
      <c r="J1" s="39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2"/>
      <c r="B4" s="40" t="s">
        <v>3</v>
      </c>
      <c r="C4" s="40"/>
      <c r="D4" s="40"/>
      <c r="E4" s="40" t="s">
        <v>7</v>
      </c>
      <c r="F4" s="40"/>
      <c r="G4" s="40"/>
      <c r="H4" s="40" t="s">
        <v>8</v>
      </c>
      <c r="I4" s="40"/>
      <c r="J4" s="41"/>
      <c r="K4" s="6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136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5" t="s">
        <v>6</v>
      </c>
      <c r="J6" s="16" t="s">
        <v>42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9368</v>
      </c>
      <c r="C9" s="10">
        <v>1336776</v>
      </c>
      <c r="D9" s="10">
        <v>13974410.976</v>
      </c>
      <c r="E9" s="10">
        <v>7967</v>
      </c>
      <c r="F9" s="10">
        <v>1001311</v>
      </c>
      <c r="G9" s="10">
        <v>10415505.469</v>
      </c>
      <c r="H9" s="10">
        <v>92</v>
      </c>
      <c r="I9" s="10">
        <v>14252</v>
      </c>
      <c r="J9" s="10">
        <v>157714.533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641</v>
      </c>
      <c r="C11" s="5">
        <v>197474</v>
      </c>
      <c r="D11" s="5">
        <v>2248810.41</v>
      </c>
      <c r="E11" s="5">
        <v>471</v>
      </c>
      <c r="F11" s="5">
        <v>107634</v>
      </c>
      <c r="G11" s="5">
        <v>1228901.236</v>
      </c>
      <c r="H11" s="5">
        <v>24</v>
      </c>
      <c r="I11" s="5">
        <v>5800</v>
      </c>
      <c r="J11" s="5">
        <v>77206.355</v>
      </c>
    </row>
    <row r="12" spans="1:10" s="5" customFormat="1" ht="12.75">
      <c r="A12" s="22" t="s">
        <v>138</v>
      </c>
      <c r="B12" s="23">
        <f>_xlfn.IFERROR(B11/B$9*100,0)</f>
        <v>6.842442356959863</v>
      </c>
      <c r="C12" s="23">
        <f aca="true" t="shared" si="0" ref="C12:J12">_xlfn.IFERROR(C11/C$9*100,0)</f>
        <v>14.772407643464575</v>
      </c>
      <c r="D12" s="23">
        <f t="shared" si="0"/>
        <v>16.09234488567828</v>
      </c>
      <c r="E12" s="23">
        <f t="shared" si="0"/>
        <v>5.91188653194427</v>
      </c>
      <c r="F12" s="23">
        <f t="shared" si="0"/>
        <v>10.749307657660808</v>
      </c>
      <c r="G12" s="23">
        <f t="shared" si="0"/>
        <v>11.798767132882967</v>
      </c>
      <c r="H12" s="23">
        <f t="shared" si="0"/>
        <v>26.08695652173913</v>
      </c>
      <c r="I12" s="23">
        <f t="shared" si="0"/>
        <v>40.696042660679204</v>
      </c>
      <c r="J12" s="23">
        <f t="shared" si="0"/>
        <v>48.95322804525566</v>
      </c>
    </row>
    <row r="13" spans="1:10" s="5" customFormat="1" ht="12.75">
      <c r="A13" s="5" t="s">
        <v>45</v>
      </c>
      <c r="B13" s="5">
        <v>107</v>
      </c>
      <c r="C13" s="5">
        <v>32661</v>
      </c>
      <c r="D13" s="5">
        <v>367662.258</v>
      </c>
      <c r="E13" s="5">
        <v>73</v>
      </c>
      <c r="F13" s="5">
        <v>20384</v>
      </c>
      <c r="G13" s="5">
        <v>235857.932</v>
      </c>
      <c r="H13" s="5">
        <v>3</v>
      </c>
      <c r="I13" s="5">
        <v>1702</v>
      </c>
      <c r="J13" s="5">
        <v>23789.949</v>
      </c>
    </row>
    <row r="14" spans="1:10" s="5" customFormat="1" ht="12.75">
      <c r="A14" s="5" t="s">
        <v>46</v>
      </c>
      <c r="B14" s="5">
        <v>297</v>
      </c>
      <c r="C14" s="5">
        <v>57934</v>
      </c>
      <c r="D14" s="5">
        <v>522651.439</v>
      </c>
      <c r="E14" s="5">
        <v>227</v>
      </c>
      <c r="F14" s="5">
        <v>35671</v>
      </c>
      <c r="G14" s="5">
        <v>344153.937</v>
      </c>
      <c r="H14" s="5">
        <v>7</v>
      </c>
      <c r="I14" s="5">
        <v>909</v>
      </c>
      <c r="J14" s="5">
        <v>7733.775</v>
      </c>
    </row>
    <row r="15" spans="1:10" s="5" customFormat="1" ht="12.75">
      <c r="A15" s="5" t="s">
        <v>47</v>
      </c>
      <c r="B15" s="5">
        <v>237</v>
      </c>
      <c r="C15" s="5">
        <v>106879</v>
      </c>
      <c r="D15" s="5">
        <v>1358496.713</v>
      </c>
      <c r="E15" s="5">
        <v>171</v>
      </c>
      <c r="F15" s="5">
        <v>51579</v>
      </c>
      <c r="G15" s="5">
        <v>648889.367</v>
      </c>
      <c r="H15" s="5">
        <v>14</v>
      </c>
      <c r="I15" s="5">
        <v>3189</v>
      </c>
      <c r="J15" s="5">
        <v>45682.631</v>
      </c>
    </row>
    <row r="16" s="5" customFormat="1" ht="12.75"/>
    <row r="17" spans="1:10" s="5" customFormat="1" ht="12.75">
      <c r="A17" s="5" t="s">
        <v>48</v>
      </c>
      <c r="B17" s="5">
        <v>103</v>
      </c>
      <c r="C17" s="5">
        <v>15284</v>
      </c>
      <c r="D17" s="5">
        <v>176377.926</v>
      </c>
      <c r="E17" s="5">
        <v>102</v>
      </c>
      <c r="F17" s="5">
        <v>14729</v>
      </c>
      <c r="G17" s="5">
        <v>172373.347</v>
      </c>
      <c r="H17" s="5">
        <v>0</v>
      </c>
      <c r="I17" s="5">
        <v>0</v>
      </c>
      <c r="J17" s="5">
        <v>0</v>
      </c>
    </row>
    <row r="18" spans="1:10" s="5" customFormat="1" ht="12.75">
      <c r="A18" s="22" t="s">
        <v>138</v>
      </c>
      <c r="B18" s="23">
        <f>_xlfn.IFERROR(B17/B$9*100,0)</f>
        <v>1.0994876174210078</v>
      </c>
      <c r="C18" s="23">
        <f aca="true" t="shared" si="1" ref="C18:J18">_xlfn.IFERROR(C17/C$9*100,0)</f>
        <v>1.1433478757847237</v>
      </c>
      <c r="D18" s="23">
        <f t="shared" si="1"/>
        <v>1.2621492691385408</v>
      </c>
      <c r="E18" s="23">
        <f t="shared" si="1"/>
        <v>1.2802811597841095</v>
      </c>
      <c r="F18" s="23">
        <f t="shared" si="1"/>
        <v>1.470971556289704</v>
      </c>
      <c r="G18" s="23">
        <f t="shared" si="1"/>
        <v>1.6549686187870603</v>
      </c>
      <c r="H18" s="23">
        <f t="shared" si="1"/>
        <v>0</v>
      </c>
      <c r="I18" s="23">
        <f t="shared" si="1"/>
        <v>0</v>
      </c>
      <c r="J18" s="23">
        <f t="shared" si="1"/>
        <v>0</v>
      </c>
    </row>
    <row r="19" spans="1:10" s="5" customFormat="1" ht="12.75">
      <c r="A19" s="5" t="s">
        <v>49</v>
      </c>
      <c r="B19" s="5">
        <v>3</v>
      </c>
      <c r="C19" s="5">
        <v>183</v>
      </c>
      <c r="D19" s="5">
        <v>1465.647</v>
      </c>
      <c r="E19" s="5">
        <v>3</v>
      </c>
      <c r="F19" s="5">
        <v>183</v>
      </c>
      <c r="G19" s="5">
        <v>1465.647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50</v>
      </c>
      <c r="B20" s="5">
        <v>27</v>
      </c>
      <c r="C20" s="5">
        <v>6561</v>
      </c>
      <c r="D20" s="5">
        <v>87445.22899999999</v>
      </c>
      <c r="E20" s="5">
        <v>26</v>
      </c>
      <c r="F20" s="5">
        <v>6006</v>
      </c>
      <c r="G20" s="5">
        <v>83440.65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51</v>
      </c>
      <c r="B21" s="5">
        <v>1</v>
      </c>
      <c r="C21" s="5">
        <v>61</v>
      </c>
      <c r="D21" s="5">
        <v>490.138</v>
      </c>
      <c r="E21" s="5">
        <v>1</v>
      </c>
      <c r="F21" s="5">
        <v>61</v>
      </c>
      <c r="G21" s="5">
        <v>490.138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52</v>
      </c>
      <c r="B22" s="5">
        <v>27</v>
      </c>
      <c r="C22" s="5">
        <v>4707</v>
      </c>
      <c r="D22" s="5">
        <v>51248.3</v>
      </c>
      <c r="E22" s="5">
        <v>27</v>
      </c>
      <c r="F22" s="5">
        <v>4707</v>
      </c>
      <c r="G22" s="5">
        <v>51248.3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53</v>
      </c>
      <c r="B23" s="5">
        <v>2</v>
      </c>
      <c r="C23" s="5">
        <v>494</v>
      </c>
      <c r="D23" s="5">
        <v>3826.73</v>
      </c>
      <c r="E23" s="5">
        <v>2</v>
      </c>
      <c r="F23" s="5">
        <v>494</v>
      </c>
      <c r="G23" s="5">
        <v>3826.73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54</v>
      </c>
      <c r="B24" s="5">
        <v>43</v>
      </c>
      <c r="C24" s="5">
        <v>3278</v>
      </c>
      <c r="D24" s="5">
        <v>31901.882</v>
      </c>
      <c r="E24" s="5">
        <v>43</v>
      </c>
      <c r="F24" s="5">
        <v>3278</v>
      </c>
      <c r="G24" s="5">
        <v>31901.882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55</v>
      </c>
      <c r="B26" s="5">
        <v>1187</v>
      </c>
      <c r="C26" s="5">
        <v>126790</v>
      </c>
      <c r="D26" s="5">
        <v>1287262.7179999999</v>
      </c>
      <c r="E26" s="5">
        <v>1164</v>
      </c>
      <c r="F26" s="5">
        <v>121144</v>
      </c>
      <c r="G26" s="5">
        <v>1230594.363</v>
      </c>
      <c r="H26" s="5">
        <v>6</v>
      </c>
      <c r="I26" s="5">
        <v>1053</v>
      </c>
      <c r="J26" s="5">
        <v>9925.456</v>
      </c>
    </row>
    <row r="27" spans="1:10" s="5" customFormat="1" ht="12.75">
      <c r="A27" s="22" t="s">
        <v>138</v>
      </c>
      <c r="B27" s="23">
        <f>_xlfn.IFERROR(B26/B$9*100,0)</f>
        <v>12.67079419299744</v>
      </c>
      <c r="C27" s="23">
        <f aca="true" t="shared" si="2" ref="C27:J27">_xlfn.IFERROR(C26/C$9*100,0)</f>
        <v>9.484760348779451</v>
      </c>
      <c r="D27" s="23">
        <f t="shared" si="2"/>
        <v>9.211570492744038</v>
      </c>
      <c r="E27" s="23">
        <f t="shared" si="2"/>
        <v>14.610267352830425</v>
      </c>
      <c r="F27" s="23">
        <f t="shared" si="2"/>
        <v>12.098538815612732</v>
      </c>
      <c r="G27" s="23">
        <f t="shared" si="2"/>
        <v>11.815022964201372</v>
      </c>
      <c r="H27" s="23">
        <f t="shared" si="2"/>
        <v>6.521739130434782</v>
      </c>
      <c r="I27" s="23">
        <f t="shared" si="2"/>
        <v>7.388436710637103</v>
      </c>
      <c r="J27" s="23">
        <f t="shared" si="2"/>
        <v>6.293304625262404</v>
      </c>
    </row>
    <row r="28" spans="1:10" s="5" customFormat="1" ht="12.75">
      <c r="A28" s="5" t="s">
        <v>56</v>
      </c>
      <c r="B28" s="5">
        <v>374</v>
      </c>
      <c r="C28" s="5">
        <v>36590</v>
      </c>
      <c r="D28" s="5">
        <v>347652.155</v>
      </c>
      <c r="E28" s="5">
        <v>370</v>
      </c>
      <c r="F28" s="5">
        <v>35734</v>
      </c>
      <c r="G28" s="5">
        <v>339752.944</v>
      </c>
      <c r="H28" s="5">
        <v>1</v>
      </c>
      <c r="I28" s="5">
        <v>195</v>
      </c>
      <c r="J28" s="5">
        <v>1929.311</v>
      </c>
    </row>
    <row r="29" spans="1:10" s="5" customFormat="1" ht="12.75">
      <c r="A29" s="5" t="s">
        <v>57</v>
      </c>
      <c r="B29" s="5">
        <v>234</v>
      </c>
      <c r="C29" s="5">
        <v>22569</v>
      </c>
      <c r="D29" s="5">
        <v>234312.746</v>
      </c>
      <c r="E29" s="5">
        <v>233</v>
      </c>
      <c r="F29" s="5">
        <v>22441</v>
      </c>
      <c r="G29" s="5">
        <v>233162.133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58</v>
      </c>
      <c r="B30" s="5">
        <v>175</v>
      </c>
      <c r="C30" s="5">
        <v>23939</v>
      </c>
      <c r="D30" s="5">
        <v>248424.602</v>
      </c>
      <c r="E30" s="5">
        <v>172</v>
      </c>
      <c r="F30" s="5">
        <v>23083</v>
      </c>
      <c r="G30" s="5">
        <v>239418.505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59</v>
      </c>
      <c r="B31" s="5">
        <v>404</v>
      </c>
      <c r="C31" s="5">
        <v>43692</v>
      </c>
      <c r="D31" s="5">
        <v>456873.215</v>
      </c>
      <c r="E31" s="5">
        <v>389</v>
      </c>
      <c r="F31" s="5">
        <v>39886</v>
      </c>
      <c r="G31" s="5">
        <v>418260.781</v>
      </c>
      <c r="H31" s="5">
        <v>5</v>
      </c>
      <c r="I31" s="5">
        <v>858</v>
      </c>
      <c r="J31" s="5">
        <v>7996.145</v>
      </c>
    </row>
    <row r="32" s="5" customFormat="1" ht="12.75"/>
    <row r="33" spans="1:10" s="5" customFormat="1" ht="12.75">
      <c r="A33" s="5" t="s">
        <v>60</v>
      </c>
      <c r="B33" s="5">
        <v>107</v>
      </c>
      <c r="C33" s="5">
        <v>15539</v>
      </c>
      <c r="D33" s="5">
        <v>163962.407</v>
      </c>
      <c r="E33" s="5">
        <v>101</v>
      </c>
      <c r="F33" s="5">
        <v>14428</v>
      </c>
      <c r="G33" s="5">
        <v>151670.093</v>
      </c>
      <c r="H33" s="5">
        <v>1</v>
      </c>
      <c r="I33" s="5">
        <v>166</v>
      </c>
      <c r="J33" s="5">
        <v>1148.2</v>
      </c>
    </row>
    <row r="34" spans="1:10" s="5" customFormat="1" ht="12.75">
      <c r="A34" s="22" t="s">
        <v>138</v>
      </c>
      <c r="B34" s="23">
        <f>_xlfn.IFERROR(B33/B$9*100,0)</f>
        <v>1.1421861656703673</v>
      </c>
      <c r="C34" s="23">
        <f aca="true" t="shared" si="3" ref="C34:J34">_xlfn.IFERROR(C33/C$9*100,0)</f>
        <v>1.1624236222074602</v>
      </c>
      <c r="D34" s="23">
        <f t="shared" si="3"/>
        <v>1.1733046014003246</v>
      </c>
      <c r="E34" s="23">
        <f t="shared" si="3"/>
        <v>1.2677293837077945</v>
      </c>
      <c r="F34" s="23">
        <f t="shared" si="3"/>
        <v>1.440910965723936</v>
      </c>
      <c r="G34" s="23">
        <f t="shared" si="3"/>
        <v>1.456195222127438</v>
      </c>
      <c r="H34" s="23">
        <f t="shared" si="3"/>
        <v>1.0869565217391304</v>
      </c>
      <c r="I34" s="23">
        <f t="shared" si="3"/>
        <v>1.1647488071849565</v>
      </c>
      <c r="J34" s="23">
        <f t="shared" si="3"/>
        <v>0.7280242208243421</v>
      </c>
    </row>
    <row r="35" spans="1:10" s="5" customFormat="1" ht="12.75">
      <c r="A35" s="5" t="s">
        <v>61</v>
      </c>
      <c r="B35" s="5">
        <v>4</v>
      </c>
      <c r="C35" s="5">
        <v>651</v>
      </c>
      <c r="D35" s="5">
        <v>7364.916</v>
      </c>
      <c r="E35" s="5">
        <v>4</v>
      </c>
      <c r="F35" s="5">
        <v>651</v>
      </c>
      <c r="G35" s="5">
        <v>7364.916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62</v>
      </c>
      <c r="B36" s="5">
        <v>65</v>
      </c>
      <c r="C36" s="5">
        <v>8615</v>
      </c>
      <c r="D36" s="5">
        <v>98283.022</v>
      </c>
      <c r="E36" s="5">
        <v>59</v>
      </c>
      <c r="F36" s="5">
        <v>7504</v>
      </c>
      <c r="G36" s="5">
        <v>85990.708</v>
      </c>
      <c r="H36" s="5">
        <v>1</v>
      </c>
      <c r="I36" s="5">
        <v>166</v>
      </c>
      <c r="J36" s="5">
        <v>1148.2</v>
      </c>
    </row>
    <row r="37" spans="1:10" s="5" customFormat="1" ht="12.75">
      <c r="A37" s="5" t="s">
        <v>63</v>
      </c>
      <c r="B37" s="5">
        <v>15</v>
      </c>
      <c r="C37" s="5">
        <v>2583</v>
      </c>
      <c r="D37" s="5">
        <v>25301.199</v>
      </c>
      <c r="E37" s="5">
        <v>15</v>
      </c>
      <c r="F37" s="5">
        <v>2583</v>
      </c>
      <c r="G37" s="5">
        <v>25301.199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64</v>
      </c>
      <c r="B38" s="5">
        <v>23</v>
      </c>
      <c r="C38" s="5">
        <v>3690</v>
      </c>
      <c r="D38" s="5">
        <v>33013.27</v>
      </c>
      <c r="E38" s="5">
        <v>23</v>
      </c>
      <c r="F38" s="5">
        <v>3690</v>
      </c>
      <c r="G38" s="5">
        <v>33013.27</v>
      </c>
      <c r="H38" s="5">
        <v>0</v>
      </c>
      <c r="I38" s="5">
        <v>0</v>
      </c>
      <c r="J38" s="5">
        <v>0</v>
      </c>
    </row>
    <row r="39" s="5" customFormat="1" ht="12.75"/>
    <row r="40" spans="1:10" s="5" customFormat="1" ht="12.75">
      <c r="A40" s="5" t="s">
        <v>65</v>
      </c>
      <c r="B40" s="5">
        <v>1142</v>
      </c>
      <c r="C40" s="5">
        <v>213550</v>
      </c>
      <c r="D40" s="5">
        <v>2109897.779</v>
      </c>
      <c r="E40" s="5">
        <v>744</v>
      </c>
      <c r="F40" s="5">
        <v>122077</v>
      </c>
      <c r="G40" s="5">
        <v>1302093.213</v>
      </c>
      <c r="H40" s="5">
        <v>10</v>
      </c>
      <c r="I40" s="5">
        <v>1389</v>
      </c>
      <c r="J40" s="5">
        <v>13393.552</v>
      </c>
    </row>
    <row r="41" spans="1:10" s="5" customFormat="1" ht="12.75">
      <c r="A41" s="22" t="s">
        <v>138</v>
      </c>
      <c r="B41" s="23">
        <f>_xlfn.IFERROR(B40/B$9*100,0)</f>
        <v>12.190435525192143</v>
      </c>
      <c r="C41" s="23">
        <f aca="true" t="shared" si="4" ref="C41:J41">_xlfn.IFERROR(C40/C$9*100,0)</f>
        <v>15.975002543432856</v>
      </c>
      <c r="D41" s="23">
        <f t="shared" si="4"/>
        <v>15.098294895030573</v>
      </c>
      <c r="E41" s="23">
        <f t="shared" si="4"/>
        <v>9.33852140077821</v>
      </c>
      <c r="F41" s="23">
        <f t="shared" si="4"/>
        <v>12.191716659459448</v>
      </c>
      <c r="G41" s="23">
        <f t="shared" si="4"/>
        <v>12.501488447924697</v>
      </c>
      <c r="H41" s="23">
        <f t="shared" si="4"/>
        <v>10.869565217391305</v>
      </c>
      <c r="I41" s="23">
        <f t="shared" si="4"/>
        <v>9.746000561324726</v>
      </c>
      <c r="J41" s="23">
        <f t="shared" si="4"/>
        <v>8.492275090463604</v>
      </c>
    </row>
    <row r="42" spans="1:10" s="5" customFormat="1" ht="12.75">
      <c r="A42" s="5" t="s">
        <v>66</v>
      </c>
      <c r="B42" s="5">
        <v>105</v>
      </c>
      <c r="C42" s="5">
        <v>15029</v>
      </c>
      <c r="D42" s="5">
        <v>162433.56</v>
      </c>
      <c r="E42" s="5">
        <v>102</v>
      </c>
      <c r="F42" s="5">
        <v>14419</v>
      </c>
      <c r="G42" s="5">
        <v>154838.574</v>
      </c>
      <c r="H42" s="5">
        <v>1</v>
      </c>
      <c r="I42" s="5">
        <v>250</v>
      </c>
      <c r="J42" s="5">
        <v>2954.684</v>
      </c>
    </row>
    <row r="43" spans="1:10" s="5" customFormat="1" ht="12.75">
      <c r="A43" s="5" t="s">
        <v>67</v>
      </c>
      <c r="B43" s="5">
        <v>610</v>
      </c>
      <c r="C43" s="5">
        <v>122984</v>
      </c>
      <c r="D43" s="5">
        <v>1169936.273</v>
      </c>
      <c r="E43" s="5">
        <v>280</v>
      </c>
      <c r="F43" s="5">
        <v>45484</v>
      </c>
      <c r="G43" s="5">
        <v>484808.376</v>
      </c>
      <c r="H43" s="5">
        <v>2</v>
      </c>
      <c r="I43" s="5">
        <v>273</v>
      </c>
      <c r="J43" s="5">
        <v>2674.195</v>
      </c>
    </row>
    <row r="44" spans="1:10" s="5" customFormat="1" ht="12.75">
      <c r="A44" s="5" t="s">
        <v>68</v>
      </c>
      <c r="B44" s="5">
        <v>232</v>
      </c>
      <c r="C44" s="5">
        <v>41393</v>
      </c>
      <c r="D44" s="5">
        <v>411854.197</v>
      </c>
      <c r="E44" s="5">
        <v>189</v>
      </c>
      <c r="F44" s="5">
        <v>33408</v>
      </c>
      <c r="G44" s="5">
        <v>354113.799</v>
      </c>
      <c r="H44" s="5">
        <v>4</v>
      </c>
      <c r="I44" s="5">
        <v>522</v>
      </c>
      <c r="J44" s="5">
        <v>4504.054</v>
      </c>
    </row>
    <row r="45" spans="1:10" s="5" customFormat="1" ht="12.75">
      <c r="A45" s="5" t="s">
        <v>69</v>
      </c>
      <c r="B45" s="5">
        <v>129</v>
      </c>
      <c r="C45" s="5">
        <v>23151</v>
      </c>
      <c r="D45" s="5">
        <v>240809.237</v>
      </c>
      <c r="E45" s="5">
        <v>112</v>
      </c>
      <c r="F45" s="5">
        <v>18992</v>
      </c>
      <c r="G45" s="5">
        <v>199180.111</v>
      </c>
      <c r="H45" s="5">
        <v>3</v>
      </c>
      <c r="I45" s="5">
        <v>344</v>
      </c>
      <c r="J45" s="5">
        <v>3260.619</v>
      </c>
    </row>
    <row r="46" spans="1:10" s="5" customFormat="1" ht="12.75">
      <c r="A46" s="5" t="s">
        <v>70</v>
      </c>
      <c r="B46" s="5">
        <v>45</v>
      </c>
      <c r="C46" s="5">
        <v>8303</v>
      </c>
      <c r="D46" s="5">
        <v>95589.679</v>
      </c>
      <c r="E46" s="5">
        <v>42</v>
      </c>
      <c r="F46" s="5">
        <v>7756</v>
      </c>
      <c r="G46" s="5">
        <v>88053.054</v>
      </c>
      <c r="H46" s="5">
        <v>0</v>
      </c>
      <c r="I46" s="5">
        <v>0</v>
      </c>
      <c r="J46" s="5">
        <v>0</v>
      </c>
    </row>
    <row r="47" spans="1:10" s="5" customFormat="1" ht="12.75">
      <c r="A47" s="5" t="s">
        <v>71</v>
      </c>
      <c r="B47" s="5">
        <v>21</v>
      </c>
      <c r="C47" s="5">
        <v>2690</v>
      </c>
      <c r="D47" s="5">
        <v>29274.833</v>
      </c>
      <c r="E47" s="5">
        <v>19</v>
      </c>
      <c r="F47" s="5">
        <v>2018</v>
      </c>
      <c r="G47" s="5">
        <v>21099.299</v>
      </c>
      <c r="H47" s="5">
        <v>0</v>
      </c>
      <c r="I47" s="5">
        <v>0</v>
      </c>
      <c r="J47" s="5">
        <v>0</v>
      </c>
    </row>
    <row r="48" s="5" customFormat="1" ht="12.75"/>
    <row r="49" spans="1:10" s="5" customFormat="1" ht="12.75">
      <c r="A49" s="5" t="s">
        <v>72</v>
      </c>
      <c r="B49" s="5">
        <v>2103</v>
      </c>
      <c r="C49" s="5">
        <v>348598</v>
      </c>
      <c r="D49" s="5">
        <v>3634870.574</v>
      </c>
      <c r="E49" s="5">
        <v>1703</v>
      </c>
      <c r="F49" s="5">
        <v>253266</v>
      </c>
      <c r="G49" s="5">
        <v>2898419.192</v>
      </c>
      <c r="H49" s="5">
        <v>29</v>
      </c>
      <c r="I49" s="5">
        <v>4161</v>
      </c>
      <c r="J49" s="5">
        <v>41707.283</v>
      </c>
    </row>
    <row r="50" spans="1:10" s="5" customFormat="1" ht="12.75">
      <c r="A50" s="22" t="s">
        <v>138</v>
      </c>
      <c r="B50" s="23">
        <f aca="true" t="shared" si="5" ref="B50:J50">_xlfn.IFERROR(B49/B$9*100,0)</f>
        <v>22.448761742100768</v>
      </c>
      <c r="C50" s="23">
        <f t="shared" si="5"/>
        <v>26.077517848914106</v>
      </c>
      <c r="D50" s="23">
        <f t="shared" si="5"/>
        <v>26.010903645546257</v>
      </c>
      <c r="E50" s="23">
        <f t="shared" si="5"/>
        <v>21.3756746579641</v>
      </c>
      <c r="F50" s="23">
        <f t="shared" si="5"/>
        <v>25.293440299767006</v>
      </c>
      <c r="G50" s="23">
        <f t="shared" si="5"/>
        <v>27.827926360623177</v>
      </c>
      <c r="H50" s="23">
        <f t="shared" si="5"/>
        <v>31.521739130434785</v>
      </c>
      <c r="I50" s="23">
        <f t="shared" si="5"/>
        <v>29.195902329497613</v>
      </c>
      <c r="J50" s="23">
        <f t="shared" si="5"/>
        <v>26.44479377179528</v>
      </c>
    </row>
    <row r="51" spans="1:10" s="5" customFormat="1" ht="12.75">
      <c r="A51" s="5" t="s">
        <v>73</v>
      </c>
      <c r="B51" s="5">
        <v>482</v>
      </c>
      <c r="C51" s="5">
        <v>81599</v>
      </c>
      <c r="D51" s="5">
        <v>852664.798</v>
      </c>
      <c r="E51" s="5">
        <v>475</v>
      </c>
      <c r="F51" s="5">
        <v>80504</v>
      </c>
      <c r="G51" s="5">
        <v>842954.134</v>
      </c>
      <c r="H51" s="5">
        <v>5</v>
      </c>
      <c r="I51" s="5">
        <v>960</v>
      </c>
      <c r="J51" s="5">
        <v>6929.854</v>
      </c>
    </row>
    <row r="52" spans="1:10" s="5" customFormat="1" ht="12.75">
      <c r="A52" s="5" t="s">
        <v>74</v>
      </c>
      <c r="B52" s="5">
        <v>753</v>
      </c>
      <c r="C52" s="5">
        <v>147883</v>
      </c>
      <c r="D52" s="5">
        <v>1349348.981</v>
      </c>
      <c r="E52" s="5">
        <v>465</v>
      </c>
      <c r="F52" s="5">
        <v>74950</v>
      </c>
      <c r="G52" s="5">
        <v>890263.862</v>
      </c>
      <c r="H52" s="5">
        <v>8</v>
      </c>
      <c r="I52" s="5">
        <v>747</v>
      </c>
      <c r="J52" s="5">
        <v>6552.771</v>
      </c>
    </row>
    <row r="53" spans="1:10" s="5" customFormat="1" ht="12.75">
      <c r="A53" s="5" t="s">
        <v>75</v>
      </c>
      <c r="B53" s="5">
        <v>202</v>
      </c>
      <c r="C53" s="5">
        <v>26138</v>
      </c>
      <c r="D53" s="5">
        <v>280989.75299999997</v>
      </c>
      <c r="E53" s="5">
        <v>180</v>
      </c>
      <c r="F53" s="5">
        <v>23209</v>
      </c>
      <c r="G53" s="5">
        <v>240169.235</v>
      </c>
      <c r="H53" s="5">
        <v>2</v>
      </c>
      <c r="I53" s="5">
        <v>203</v>
      </c>
      <c r="J53" s="5">
        <v>3137.488</v>
      </c>
    </row>
    <row r="54" spans="1:10" s="5" customFormat="1" ht="12.75">
      <c r="A54" s="5" t="s">
        <v>76</v>
      </c>
      <c r="B54" s="5">
        <v>242</v>
      </c>
      <c r="C54" s="5">
        <v>27279</v>
      </c>
      <c r="D54" s="5">
        <v>338807.163</v>
      </c>
      <c r="E54" s="5">
        <v>224</v>
      </c>
      <c r="F54" s="5">
        <v>23252</v>
      </c>
      <c r="G54" s="5">
        <v>286391.508</v>
      </c>
      <c r="H54" s="5">
        <v>1</v>
      </c>
      <c r="I54" s="5">
        <v>320</v>
      </c>
      <c r="J54" s="5">
        <v>3232.601</v>
      </c>
    </row>
    <row r="55" spans="1:10" s="5" customFormat="1" ht="12.75">
      <c r="A55" s="5" t="s">
        <v>77</v>
      </c>
      <c r="B55" s="5">
        <v>424</v>
      </c>
      <c r="C55" s="5">
        <v>65699</v>
      </c>
      <c r="D55" s="5">
        <v>813059.879</v>
      </c>
      <c r="E55" s="5">
        <v>359</v>
      </c>
      <c r="F55" s="5">
        <v>51351</v>
      </c>
      <c r="G55" s="5">
        <v>638640.453</v>
      </c>
      <c r="H55" s="5">
        <v>13</v>
      </c>
      <c r="I55" s="5">
        <v>1931</v>
      </c>
      <c r="J55" s="5">
        <v>21854.569</v>
      </c>
    </row>
    <row r="56" s="5" customFormat="1" ht="12.75"/>
    <row r="57" spans="1:10" s="5" customFormat="1" ht="12.75">
      <c r="A57" s="5" t="s">
        <v>78</v>
      </c>
      <c r="B57" s="5">
        <v>215</v>
      </c>
      <c r="C57" s="5">
        <v>24843</v>
      </c>
      <c r="D57" s="5">
        <v>221738.29200000002</v>
      </c>
      <c r="E57" s="5">
        <v>212</v>
      </c>
      <c r="F57" s="5">
        <v>24596</v>
      </c>
      <c r="G57" s="5">
        <v>219675.6</v>
      </c>
      <c r="H57" s="5">
        <v>0</v>
      </c>
      <c r="I57" s="5">
        <v>0</v>
      </c>
      <c r="J57" s="5">
        <v>0</v>
      </c>
    </row>
    <row r="58" spans="1:10" s="5" customFormat="1" ht="12.75">
      <c r="A58" s="22" t="s">
        <v>138</v>
      </c>
      <c r="B58" s="23">
        <f aca="true" t="shared" si="6" ref="B58:J58">_xlfn.IFERROR(B57/B$9*100,0)</f>
        <v>2.2950469684030743</v>
      </c>
      <c r="C58" s="23">
        <f t="shared" si="6"/>
        <v>1.8584265426668343</v>
      </c>
      <c r="D58" s="23">
        <f t="shared" si="6"/>
        <v>1.58674517574171</v>
      </c>
      <c r="E58" s="23">
        <f t="shared" si="6"/>
        <v>2.660976528178737</v>
      </c>
      <c r="F58" s="23">
        <f t="shared" si="6"/>
        <v>2.456379686231351</v>
      </c>
      <c r="G58" s="23">
        <f t="shared" si="6"/>
        <v>2.1091208741988323</v>
      </c>
      <c r="H58" s="23">
        <f t="shared" si="6"/>
        <v>0</v>
      </c>
      <c r="I58" s="23">
        <f t="shared" si="6"/>
        <v>0</v>
      </c>
      <c r="J58" s="23">
        <f t="shared" si="6"/>
        <v>0</v>
      </c>
    </row>
    <row r="59" spans="1:10" s="5" customFormat="1" ht="12.75">
      <c r="A59" s="5" t="s">
        <v>79</v>
      </c>
      <c r="B59" s="5">
        <v>36</v>
      </c>
      <c r="C59" s="5">
        <v>5140</v>
      </c>
      <c r="D59" s="5">
        <v>38391.755000000005</v>
      </c>
      <c r="E59" s="5">
        <v>33</v>
      </c>
      <c r="F59" s="5">
        <v>4893</v>
      </c>
      <c r="G59" s="5">
        <v>36329.063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80</v>
      </c>
      <c r="B60" s="5">
        <v>27</v>
      </c>
      <c r="C60" s="5">
        <v>2934</v>
      </c>
      <c r="D60" s="5">
        <v>33275.376</v>
      </c>
      <c r="E60" s="5">
        <v>27</v>
      </c>
      <c r="F60" s="5">
        <v>2934</v>
      </c>
      <c r="G60" s="5">
        <v>33275.376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81</v>
      </c>
      <c r="B61" s="5">
        <v>57</v>
      </c>
      <c r="C61" s="5">
        <v>9282</v>
      </c>
      <c r="D61" s="5">
        <v>100585.611</v>
      </c>
      <c r="E61" s="5">
        <v>57</v>
      </c>
      <c r="F61" s="5">
        <v>9282</v>
      </c>
      <c r="G61" s="5">
        <v>100585.611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82</v>
      </c>
      <c r="B62" s="5">
        <v>40</v>
      </c>
      <c r="C62" s="5">
        <v>2913</v>
      </c>
      <c r="D62" s="5">
        <v>9621.45</v>
      </c>
      <c r="E62" s="5">
        <v>40</v>
      </c>
      <c r="F62" s="5">
        <v>2913</v>
      </c>
      <c r="G62" s="5">
        <v>9621.45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83</v>
      </c>
      <c r="B63" s="5">
        <v>55</v>
      </c>
      <c r="C63" s="5">
        <v>4574</v>
      </c>
      <c r="D63" s="5">
        <v>39864.1</v>
      </c>
      <c r="E63" s="5">
        <v>55</v>
      </c>
      <c r="F63" s="5">
        <v>4574</v>
      </c>
      <c r="G63" s="5">
        <v>39864.1</v>
      </c>
      <c r="H63" s="5">
        <v>0</v>
      </c>
      <c r="I63" s="5">
        <v>0</v>
      </c>
      <c r="J63" s="5">
        <v>0</v>
      </c>
    </row>
    <row r="64" s="5" customFormat="1" ht="12.75"/>
    <row r="65" spans="1:10" s="5" customFormat="1" ht="12.75">
      <c r="A65" s="5" t="s">
        <v>84</v>
      </c>
      <c r="B65" s="5">
        <v>219</v>
      </c>
      <c r="C65" s="5">
        <v>37464</v>
      </c>
      <c r="D65" s="5">
        <v>416995.107</v>
      </c>
      <c r="E65" s="5">
        <v>192</v>
      </c>
      <c r="F65" s="5">
        <v>35154</v>
      </c>
      <c r="G65" s="5">
        <v>397453.945</v>
      </c>
      <c r="H65" s="5">
        <v>0</v>
      </c>
      <c r="I65" s="5">
        <v>0</v>
      </c>
      <c r="J65" s="5">
        <v>0</v>
      </c>
    </row>
    <row r="66" spans="1:10" s="5" customFormat="1" ht="12.75">
      <c r="A66" s="22" t="s">
        <v>138</v>
      </c>
      <c r="B66" s="23">
        <f aca="true" t="shared" si="7" ref="B66:J66">_xlfn.IFERROR(B65/B$9*100,0)</f>
        <v>2.3377455166524337</v>
      </c>
      <c r="C66" s="23">
        <f t="shared" si="7"/>
        <v>2.8025637803192156</v>
      </c>
      <c r="D66" s="23">
        <f t="shared" si="7"/>
        <v>2.9839905790387715</v>
      </c>
      <c r="E66" s="23">
        <f t="shared" si="7"/>
        <v>2.409941006652441</v>
      </c>
      <c r="F66" s="23">
        <f t="shared" si="7"/>
        <v>3.510797344681123</v>
      </c>
      <c r="G66" s="23">
        <f t="shared" si="7"/>
        <v>3.8159832586421736</v>
      </c>
      <c r="H66" s="23">
        <f t="shared" si="7"/>
        <v>0</v>
      </c>
      <c r="I66" s="23">
        <f t="shared" si="7"/>
        <v>0</v>
      </c>
      <c r="J66" s="23">
        <f t="shared" si="7"/>
        <v>0</v>
      </c>
    </row>
    <row r="67" spans="1:10" s="5" customFormat="1" ht="12.75">
      <c r="A67" s="5" t="s">
        <v>85</v>
      </c>
      <c r="B67" s="5">
        <v>51</v>
      </c>
      <c r="C67" s="5">
        <v>10507</v>
      </c>
      <c r="D67" s="5">
        <v>125481.897</v>
      </c>
      <c r="E67" s="5">
        <v>50</v>
      </c>
      <c r="F67" s="5">
        <v>10041</v>
      </c>
      <c r="G67" s="5">
        <v>120603.651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86</v>
      </c>
      <c r="B68" s="5">
        <v>23</v>
      </c>
      <c r="C68" s="5">
        <v>5736</v>
      </c>
      <c r="D68" s="5">
        <v>56887.468</v>
      </c>
      <c r="E68" s="5">
        <v>19</v>
      </c>
      <c r="F68" s="5">
        <v>4331</v>
      </c>
      <c r="G68" s="5">
        <v>45708.206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87</v>
      </c>
      <c r="B69" s="5">
        <v>70</v>
      </c>
      <c r="C69" s="5">
        <v>8951</v>
      </c>
      <c r="D69" s="5">
        <v>96245.323</v>
      </c>
      <c r="E69" s="5">
        <v>50</v>
      </c>
      <c r="F69" s="5">
        <v>8775</v>
      </c>
      <c r="G69" s="5">
        <v>95486.675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88</v>
      </c>
      <c r="B70" s="5">
        <v>29</v>
      </c>
      <c r="C70" s="5">
        <v>4239</v>
      </c>
      <c r="D70" s="5">
        <v>53793.375</v>
      </c>
      <c r="E70" s="5">
        <v>29</v>
      </c>
      <c r="F70" s="5">
        <v>4239</v>
      </c>
      <c r="G70" s="5">
        <v>53793.375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89</v>
      </c>
      <c r="B71" s="5">
        <v>7</v>
      </c>
      <c r="C71" s="5">
        <v>934</v>
      </c>
      <c r="D71" s="5">
        <v>8771.436</v>
      </c>
      <c r="E71" s="5">
        <v>7</v>
      </c>
      <c r="F71" s="5">
        <v>934</v>
      </c>
      <c r="G71" s="5">
        <v>8771.436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90</v>
      </c>
      <c r="B72" s="5">
        <v>39</v>
      </c>
      <c r="C72" s="5">
        <v>7097</v>
      </c>
      <c r="D72" s="5">
        <v>75815.608</v>
      </c>
      <c r="E72" s="5">
        <v>37</v>
      </c>
      <c r="F72" s="5">
        <v>6834</v>
      </c>
      <c r="G72" s="5">
        <v>73090.602</v>
      </c>
      <c r="H72" s="5">
        <v>0</v>
      </c>
      <c r="I72" s="5">
        <v>0</v>
      </c>
      <c r="J72" s="5">
        <v>0</v>
      </c>
    </row>
    <row r="73" s="5" customFormat="1" ht="12.75"/>
    <row r="74" spans="1:10" s="5" customFormat="1" ht="12.75">
      <c r="A74" s="5" t="s">
        <v>91</v>
      </c>
      <c r="B74" s="5">
        <v>262</v>
      </c>
      <c r="C74" s="5">
        <v>33677</v>
      </c>
      <c r="D74" s="5">
        <v>405560.424</v>
      </c>
      <c r="E74" s="5">
        <v>258</v>
      </c>
      <c r="F74" s="5">
        <v>33058</v>
      </c>
      <c r="G74" s="5">
        <v>397099.186</v>
      </c>
      <c r="H74" s="5">
        <v>1</v>
      </c>
      <c r="I74" s="5">
        <v>63</v>
      </c>
      <c r="J74" s="5">
        <v>899.758</v>
      </c>
    </row>
    <row r="75" spans="1:10" s="5" customFormat="1" ht="12.75">
      <c r="A75" s="22" t="s">
        <v>138</v>
      </c>
      <c r="B75" s="23">
        <f aca="true" t="shared" si="8" ref="B75:J75">_xlfn.IFERROR(B74/B$9*100,0)</f>
        <v>2.796754910333049</v>
      </c>
      <c r="C75" s="23">
        <f t="shared" si="8"/>
        <v>2.5192702442294</v>
      </c>
      <c r="D75" s="23">
        <f t="shared" si="8"/>
        <v>2.902164711604085</v>
      </c>
      <c r="E75" s="23">
        <f t="shared" si="8"/>
        <v>3.2383582276892175</v>
      </c>
      <c r="F75" s="23">
        <f t="shared" si="8"/>
        <v>3.3014717705088623</v>
      </c>
      <c r="G75" s="23">
        <f t="shared" si="8"/>
        <v>3.8125771925510374</v>
      </c>
      <c r="H75" s="23">
        <f t="shared" si="8"/>
        <v>1.0869565217391304</v>
      </c>
      <c r="I75" s="23">
        <f t="shared" si="8"/>
        <v>0.44204322200392926</v>
      </c>
      <c r="J75" s="23">
        <f t="shared" si="8"/>
        <v>0.5704978373806554</v>
      </c>
    </row>
    <row r="76" spans="1:10" s="5" customFormat="1" ht="12.75">
      <c r="A76" s="5" t="s">
        <v>92</v>
      </c>
      <c r="B76" s="5">
        <v>18</v>
      </c>
      <c r="C76" s="5">
        <v>2113</v>
      </c>
      <c r="D76" s="5">
        <v>29382.153</v>
      </c>
      <c r="E76" s="5">
        <v>16</v>
      </c>
      <c r="F76" s="5">
        <v>1689</v>
      </c>
      <c r="G76" s="5">
        <v>22755.153</v>
      </c>
      <c r="H76" s="5">
        <v>0</v>
      </c>
      <c r="I76" s="5">
        <v>0</v>
      </c>
      <c r="J76" s="5">
        <v>0</v>
      </c>
    </row>
    <row r="77" spans="1:10" s="5" customFormat="1" ht="12.75">
      <c r="A77" s="5" t="s">
        <v>93</v>
      </c>
      <c r="B77" s="5">
        <v>25</v>
      </c>
      <c r="C77" s="5">
        <v>3795</v>
      </c>
      <c r="D77" s="5">
        <v>34154.133</v>
      </c>
      <c r="E77" s="5">
        <v>25</v>
      </c>
      <c r="F77" s="5">
        <v>3795</v>
      </c>
      <c r="G77" s="5">
        <v>34154.133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94</v>
      </c>
      <c r="B78" s="5">
        <v>32</v>
      </c>
      <c r="C78" s="5">
        <v>4399</v>
      </c>
      <c r="D78" s="5">
        <v>43702.632</v>
      </c>
      <c r="E78" s="5">
        <v>32</v>
      </c>
      <c r="F78" s="5">
        <v>4399</v>
      </c>
      <c r="G78" s="5">
        <v>43702.632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95</v>
      </c>
      <c r="B79" s="5">
        <v>177</v>
      </c>
      <c r="C79" s="5">
        <v>22445</v>
      </c>
      <c r="D79" s="5">
        <v>288406.457</v>
      </c>
      <c r="E79" s="5">
        <v>176</v>
      </c>
      <c r="F79" s="5">
        <v>22382</v>
      </c>
      <c r="G79" s="5">
        <v>287506.699</v>
      </c>
      <c r="H79" s="5">
        <v>1</v>
      </c>
      <c r="I79" s="5">
        <v>63</v>
      </c>
      <c r="J79" s="5">
        <v>899.758</v>
      </c>
    </row>
    <row r="80" spans="1:10" s="5" customFormat="1" ht="12.75">
      <c r="A80" s="5" t="s">
        <v>96</v>
      </c>
      <c r="B80" s="5">
        <v>10</v>
      </c>
      <c r="C80" s="5">
        <v>925</v>
      </c>
      <c r="D80" s="5">
        <v>9915.048999999999</v>
      </c>
      <c r="E80" s="5">
        <v>9</v>
      </c>
      <c r="F80" s="5">
        <v>793</v>
      </c>
      <c r="G80" s="5">
        <v>8980.569</v>
      </c>
      <c r="H80" s="5">
        <v>0</v>
      </c>
      <c r="I80" s="5">
        <v>0</v>
      </c>
      <c r="J80" s="5">
        <v>0</v>
      </c>
    </row>
    <row r="81" s="5" customFormat="1" ht="12.75"/>
    <row r="82" spans="1:10" s="5" customFormat="1" ht="12.75">
      <c r="A82" s="5" t="s">
        <v>97</v>
      </c>
      <c r="B82" s="5">
        <v>1519</v>
      </c>
      <c r="C82" s="5">
        <v>141473</v>
      </c>
      <c r="D82" s="5">
        <v>1627693.098</v>
      </c>
      <c r="E82" s="5">
        <v>1213</v>
      </c>
      <c r="F82" s="5">
        <v>105569</v>
      </c>
      <c r="G82" s="5">
        <v>910203.52</v>
      </c>
      <c r="H82" s="5">
        <v>7</v>
      </c>
      <c r="I82" s="5">
        <v>1100</v>
      </c>
      <c r="J82" s="5">
        <v>9508.129</v>
      </c>
    </row>
    <row r="83" spans="1:10" s="5" customFormat="1" ht="12.75">
      <c r="A83" s="22" t="s">
        <v>138</v>
      </c>
      <c r="B83" s="23">
        <f aca="true" t="shared" si="9" ref="B83:J83">_xlfn.IFERROR(B82/B$9*100,0)</f>
        <v>16.21477369769428</v>
      </c>
      <c r="C83" s="23">
        <f t="shared" si="9"/>
        <v>10.58314930848549</v>
      </c>
      <c r="D83" s="23">
        <f t="shared" si="9"/>
        <v>11.647668733912582</v>
      </c>
      <c r="E83" s="23">
        <f t="shared" si="9"/>
        <v>15.22530438056985</v>
      </c>
      <c r="F83" s="23">
        <f t="shared" si="9"/>
        <v>10.543078024709605</v>
      </c>
      <c r="G83" s="23">
        <f t="shared" si="9"/>
        <v>8.738927963785029</v>
      </c>
      <c r="H83" s="23">
        <f t="shared" si="9"/>
        <v>7.608695652173914</v>
      </c>
      <c r="I83" s="23">
        <f t="shared" si="9"/>
        <v>7.718214987370193</v>
      </c>
      <c r="J83" s="23">
        <f t="shared" si="9"/>
        <v>6.028695529282644</v>
      </c>
    </row>
    <row r="84" spans="1:10" s="5" customFormat="1" ht="12.75">
      <c r="A84" s="5" t="s">
        <v>98</v>
      </c>
      <c r="B84" s="5">
        <v>460</v>
      </c>
      <c r="C84" s="5">
        <v>54675</v>
      </c>
      <c r="D84" s="5">
        <v>842074.066</v>
      </c>
      <c r="E84" s="5">
        <v>453</v>
      </c>
      <c r="F84" s="5">
        <v>39820</v>
      </c>
      <c r="G84" s="5">
        <v>333927.803</v>
      </c>
      <c r="H84" s="5">
        <v>2</v>
      </c>
      <c r="I84" s="5">
        <v>194</v>
      </c>
      <c r="J84" s="5">
        <v>2829.792</v>
      </c>
    </row>
    <row r="85" spans="1:10" s="5" customFormat="1" ht="12.75">
      <c r="A85" s="5" t="s">
        <v>99</v>
      </c>
      <c r="B85" s="5">
        <v>654</v>
      </c>
      <c r="C85" s="5">
        <v>62108</v>
      </c>
      <c r="D85" s="5">
        <v>585224.605</v>
      </c>
      <c r="E85" s="5">
        <v>451</v>
      </c>
      <c r="F85" s="5">
        <v>45786</v>
      </c>
      <c r="G85" s="5">
        <v>410815.217</v>
      </c>
      <c r="H85" s="5">
        <v>2</v>
      </c>
      <c r="I85" s="5">
        <v>294</v>
      </c>
      <c r="J85" s="5">
        <v>3178.337</v>
      </c>
    </row>
    <row r="86" spans="1:10" s="5" customFormat="1" ht="12.75">
      <c r="A86" s="5" t="s">
        <v>100</v>
      </c>
      <c r="B86" s="5">
        <v>377</v>
      </c>
      <c r="C86" s="5">
        <v>21768</v>
      </c>
      <c r="D86" s="5">
        <v>167352.267</v>
      </c>
      <c r="E86" s="5">
        <v>281</v>
      </c>
      <c r="F86" s="5">
        <v>17041</v>
      </c>
      <c r="G86" s="5">
        <v>132418.34</v>
      </c>
      <c r="H86" s="5">
        <v>3</v>
      </c>
      <c r="I86" s="5">
        <v>612</v>
      </c>
      <c r="J86" s="5">
        <v>3500</v>
      </c>
    </row>
    <row r="87" spans="1:10" s="5" customFormat="1" ht="12.75">
      <c r="A87" s="5" t="s">
        <v>101</v>
      </c>
      <c r="B87" s="5">
        <v>28</v>
      </c>
      <c r="C87" s="5">
        <v>2922</v>
      </c>
      <c r="D87" s="5">
        <v>33042.16</v>
      </c>
      <c r="E87" s="5">
        <v>28</v>
      </c>
      <c r="F87" s="5">
        <v>2922</v>
      </c>
      <c r="G87" s="5">
        <v>33042.16</v>
      </c>
      <c r="H87" s="5">
        <v>0</v>
      </c>
      <c r="I87" s="5">
        <v>0</v>
      </c>
      <c r="J87" s="5">
        <v>0</v>
      </c>
    </row>
    <row r="88" s="5" customFormat="1" ht="12.75"/>
    <row r="89" spans="1:10" s="5" customFormat="1" ht="12.75">
      <c r="A89" s="5" t="s">
        <v>102</v>
      </c>
      <c r="B89" s="5">
        <v>359</v>
      </c>
      <c r="C89" s="5">
        <v>44970</v>
      </c>
      <c r="D89" s="5">
        <v>446653.048</v>
      </c>
      <c r="E89" s="5">
        <v>347</v>
      </c>
      <c r="F89" s="5">
        <v>42369</v>
      </c>
      <c r="G89" s="5">
        <v>415163.696</v>
      </c>
      <c r="H89" s="5">
        <v>4</v>
      </c>
      <c r="I89" s="5">
        <v>219</v>
      </c>
      <c r="J89" s="5">
        <v>2820.4</v>
      </c>
    </row>
    <row r="90" spans="1:10" s="5" customFormat="1" ht="12.75">
      <c r="A90" s="22" t="s">
        <v>138</v>
      </c>
      <c r="B90" s="23">
        <f aca="true" t="shared" si="10" ref="B90:J90">_xlfn.IFERROR(B89/B$9*100,0)</f>
        <v>3.832194705380017</v>
      </c>
      <c r="C90" s="23">
        <f t="shared" si="10"/>
        <v>3.3640639867861184</v>
      </c>
      <c r="D90" s="23">
        <f t="shared" si="10"/>
        <v>3.1962209267145</v>
      </c>
      <c r="E90" s="23">
        <f t="shared" si="10"/>
        <v>4.355466298481235</v>
      </c>
      <c r="F90" s="23">
        <f t="shared" si="10"/>
        <v>4.231352696614739</v>
      </c>
      <c r="G90" s="23">
        <f t="shared" si="10"/>
        <v>3.9860158226181617</v>
      </c>
      <c r="H90" s="23">
        <f t="shared" si="10"/>
        <v>4.3478260869565215</v>
      </c>
      <c r="I90" s="23">
        <f t="shared" si="10"/>
        <v>1.536626438394611</v>
      </c>
      <c r="J90" s="23">
        <f t="shared" si="10"/>
        <v>1.7882942975204448</v>
      </c>
    </row>
    <row r="91" spans="1:10" s="5" customFormat="1" ht="12.75">
      <c r="A91" s="5" t="s">
        <v>103</v>
      </c>
      <c r="B91" s="5">
        <v>22</v>
      </c>
      <c r="C91" s="5">
        <v>4395</v>
      </c>
      <c r="D91" s="5">
        <v>46043.708</v>
      </c>
      <c r="E91" s="5">
        <v>21</v>
      </c>
      <c r="F91" s="5">
        <v>4290</v>
      </c>
      <c r="G91" s="5">
        <v>44724.214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104</v>
      </c>
      <c r="B92" s="5">
        <v>196</v>
      </c>
      <c r="C92" s="5">
        <v>27997</v>
      </c>
      <c r="D92" s="5">
        <v>281665.577</v>
      </c>
      <c r="E92" s="5">
        <v>186</v>
      </c>
      <c r="F92" s="5">
        <v>25953</v>
      </c>
      <c r="G92" s="5">
        <v>255478.507</v>
      </c>
      <c r="H92" s="5">
        <v>4</v>
      </c>
      <c r="I92" s="5">
        <v>219</v>
      </c>
      <c r="J92" s="5">
        <v>2820.4</v>
      </c>
    </row>
    <row r="93" spans="1:10" s="5" customFormat="1" ht="12.75">
      <c r="A93" s="5" t="s">
        <v>105</v>
      </c>
      <c r="B93" s="5">
        <v>69</v>
      </c>
      <c r="C93" s="5">
        <v>3860</v>
      </c>
      <c r="D93" s="5">
        <v>30275.34</v>
      </c>
      <c r="E93" s="5">
        <v>69</v>
      </c>
      <c r="F93" s="5">
        <v>3860</v>
      </c>
      <c r="G93" s="5">
        <v>30275.34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106</v>
      </c>
      <c r="B94" s="5">
        <v>18</v>
      </c>
      <c r="C94" s="5">
        <v>3033</v>
      </c>
      <c r="D94" s="5">
        <v>29110.61</v>
      </c>
      <c r="E94" s="5">
        <v>17</v>
      </c>
      <c r="F94" s="5">
        <v>2581</v>
      </c>
      <c r="G94" s="5">
        <v>25127.822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107</v>
      </c>
      <c r="B95" s="5">
        <v>40</v>
      </c>
      <c r="C95" s="5">
        <v>3609</v>
      </c>
      <c r="D95" s="5">
        <v>36398</v>
      </c>
      <c r="E95" s="5">
        <v>40</v>
      </c>
      <c r="F95" s="5">
        <v>3609</v>
      </c>
      <c r="G95" s="5">
        <v>36398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108</v>
      </c>
      <c r="B96" s="5">
        <v>14</v>
      </c>
      <c r="C96" s="5">
        <v>2076</v>
      </c>
      <c r="D96" s="5">
        <v>23159.813</v>
      </c>
      <c r="E96" s="5">
        <v>14</v>
      </c>
      <c r="F96" s="5">
        <v>2076</v>
      </c>
      <c r="G96" s="5">
        <v>23159.813</v>
      </c>
      <c r="H96" s="5">
        <v>0</v>
      </c>
      <c r="I96" s="5">
        <v>0</v>
      </c>
      <c r="J96" s="5">
        <v>0</v>
      </c>
    </row>
    <row r="97" s="5" customFormat="1" ht="12.75"/>
    <row r="98" spans="1:10" s="5" customFormat="1" ht="12.75">
      <c r="A98" s="5" t="s">
        <v>109</v>
      </c>
      <c r="B98" s="5">
        <v>166</v>
      </c>
      <c r="C98" s="5">
        <v>19428</v>
      </c>
      <c r="D98" s="5">
        <v>154396.898</v>
      </c>
      <c r="E98" s="5">
        <v>166</v>
      </c>
      <c r="F98" s="5">
        <v>19428</v>
      </c>
      <c r="G98" s="5">
        <v>154396.898</v>
      </c>
      <c r="H98" s="5">
        <v>0</v>
      </c>
      <c r="I98" s="5">
        <v>0</v>
      </c>
      <c r="J98" s="5">
        <v>0</v>
      </c>
    </row>
    <row r="99" spans="1:10" s="5" customFormat="1" ht="12.75">
      <c r="A99" s="22" t="s">
        <v>138</v>
      </c>
      <c r="B99" s="23">
        <f aca="true" t="shared" si="11" ref="B99:J99">_xlfn.IFERROR(B98/B$9*100,0)</f>
        <v>1.7719897523484203</v>
      </c>
      <c r="C99" s="23">
        <f t="shared" si="11"/>
        <v>1.4533474568663711</v>
      </c>
      <c r="D99" s="23">
        <f t="shared" si="11"/>
        <v>1.104854424742231</v>
      </c>
      <c r="E99" s="23">
        <f t="shared" si="11"/>
        <v>2.083594828668257</v>
      </c>
      <c r="F99" s="23">
        <f t="shared" si="11"/>
        <v>1.9402563239592896</v>
      </c>
      <c r="G99" s="23">
        <f t="shared" si="11"/>
        <v>1.4823754685697816</v>
      </c>
      <c r="H99" s="23">
        <f t="shared" si="11"/>
        <v>0</v>
      </c>
      <c r="I99" s="23">
        <f t="shared" si="11"/>
        <v>0</v>
      </c>
      <c r="J99" s="23">
        <f t="shared" si="11"/>
        <v>0</v>
      </c>
    </row>
    <row r="100" spans="1:10" s="5" customFormat="1" ht="12.75">
      <c r="A100" s="5" t="s">
        <v>110</v>
      </c>
      <c r="B100" s="5">
        <v>81</v>
      </c>
      <c r="C100" s="5">
        <v>4240</v>
      </c>
      <c r="D100" s="5">
        <v>31378.18</v>
      </c>
      <c r="E100" s="5">
        <v>81</v>
      </c>
      <c r="F100" s="5">
        <v>4240</v>
      </c>
      <c r="G100" s="5">
        <v>31378.18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111</v>
      </c>
      <c r="B101" s="5">
        <v>81</v>
      </c>
      <c r="C101" s="5">
        <v>14917</v>
      </c>
      <c r="D101" s="5">
        <v>119440.216</v>
      </c>
      <c r="E101" s="5">
        <v>81</v>
      </c>
      <c r="F101" s="5">
        <v>14917</v>
      </c>
      <c r="G101" s="5">
        <v>119440.216</v>
      </c>
      <c r="H101" s="5">
        <v>0</v>
      </c>
      <c r="I101" s="5">
        <v>0</v>
      </c>
      <c r="J101" s="5">
        <v>0</v>
      </c>
    </row>
    <row r="102" spans="1:10" s="5" customFormat="1" ht="12.75">
      <c r="A102" s="5" t="s">
        <v>112</v>
      </c>
      <c r="B102" s="5">
        <v>4</v>
      </c>
      <c r="C102" s="5">
        <v>271</v>
      </c>
      <c r="D102" s="5">
        <v>3578.502</v>
      </c>
      <c r="E102" s="5">
        <v>4</v>
      </c>
      <c r="F102" s="5">
        <v>271</v>
      </c>
      <c r="G102" s="5">
        <v>3578.502</v>
      </c>
      <c r="H102" s="5">
        <v>0</v>
      </c>
      <c r="I102" s="5">
        <v>0</v>
      </c>
      <c r="J102" s="5">
        <v>0</v>
      </c>
    </row>
    <row r="103" s="5" customFormat="1" ht="12.75"/>
    <row r="104" spans="1:10" s="5" customFormat="1" ht="12.75">
      <c r="A104" s="5" t="s">
        <v>137</v>
      </c>
      <c r="B104" s="5">
        <v>396</v>
      </c>
      <c r="C104" s="5">
        <v>31849</v>
      </c>
      <c r="D104" s="5">
        <v>235589.331</v>
      </c>
      <c r="E104" s="5">
        <v>394</v>
      </c>
      <c r="F104" s="5">
        <v>31326</v>
      </c>
      <c r="G104" s="5">
        <v>230976.657</v>
      </c>
      <c r="H104" s="5">
        <v>1</v>
      </c>
      <c r="I104" s="5">
        <v>50</v>
      </c>
      <c r="J104" s="5">
        <v>426.1</v>
      </c>
    </row>
    <row r="105" spans="1:10" s="5" customFormat="1" ht="12.75">
      <c r="A105" s="22" t="s">
        <v>138</v>
      </c>
      <c r="B105" s="23">
        <f aca="true" t="shared" si="12" ref="B105:J105">_xlfn.IFERROR(B104/B$9*100,0)</f>
        <v>4.227156276686593</v>
      </c>
      <c r="C105" s="23">
        <f t="shared" si="12"/>
        <v>2.3825233247754296</v>
      </c>
      <c r="D105" s="23">
        <f t="shared" si="12"/>
        <v>1.685862333694114</v>
      </c>
      <c r="E105" s="23">
        <f t="shared" si="12"/>
        <v>4.945399774068031</v>
      </c>
      <c r="F105" s="23">
        <f t="shared" si="12"/>
        <v>3.1284985384161366</v>
      </c>
      <c r="G105" s="23">
        <f t="shared" si="12"/>
        <v>2.2176231166837095</v>
      </c>
      <c r="H105" s="23">
        <f t="shared" si="12"/>
        <v>1.0869565217391304</v>
      </c>
      <c r="I105" s="23">
        <f t="shared" si="12"/>
        <v>0.3508279539713724</v>
      </c>
      <c r="J105" s="23">
        <f t="shared" si="12"/>
        <v>0.2701716778377044</v>
      </c>
    </row>
    <row r="106" spans="1:10" s="5" customFormat="1" ht="12.75">
      <c r="A106" s="5" t="s">
        <v>114</v>
      </c>
      <c r="B106" s="5">
        <v>126</v>
      </c>
      <c r="C106" s="5">
        <v>11772</v>
      </c>
      <c r="D106" s="5">
        <v>98073.889</v>
      </c>
      <c r="E106" s="5">
        <v>126</v>
      </c>
      <c r="F106" s="5">
        <v>11772</v>
      </c>
      <c r="G106" s="5">
        <v>98073.889</v>
      </c>
      <c r="H106" s="5">
        <v>0</v>
      </c>
      <c r="I106" s="5">
        <v>0</v>
      </c>
      <c r="J106" s="5">
        <v>0</v>
      </c>
    </row>
    <row r="107" spans="1:10" s="5" customFormat="1" ht="12.75">
      <c r="A107" s="5" t="s">
        <v>115</v>
      </c>
      <c r="B107" s="5">
        <v>45</v>
      </c>
      <c r="C107" s="5">
        <v>1750</v>
      </c>
      <c r="D107" s="5">
        <v>8149.833</v>
      </c>
      <c r="E107" s="5">
        <v>45</v>
      </c>
      <c r="F107" s="5">
        <v>1750</v>
      </c>
      <c r="G107" s="5">
        <v>8149.833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116</v>
      </c>
      <c r="B108" s="5">
        <v>23</v>
      </c>
      <c r="C108" s="5">
        <v>1727</v>
      </c>
      <c r="D108" s="5">
        <v>16884.933</v>
      </c>
      <c r="E108" s="5">
        <v>22</v>
      </c>
      <c r="F108" s="5">
        <v>1254</v>
      </c>
      <c r="G108" s="5">
        <v>12698.359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117</v>
      </c>
      <c r="B109" s="5">
        <v>102</v>
      </c>
      <c r="C109" s="5">
        <v>11897</v>
      </c>
      <c r="D109" s="5">
        <v>58537.656</v>
      </c>
      <c r="E109" s="5">
        <v>102</v>
      </c>
      <c r="F109" s="5">
        <v>11897</v>
      </c>
      <c r="G109" s="5">
        <v>58537.656</v>
      </c>
      <c r="H109" s="5">
        <v>0</v>
      </c>
      <c r="I109" s="5">
        <v>0</v>
      </c>
      <c r="J109" s="5">
        <v>0</v>
      </c>
    </row>
    <row r="110" spans="1:10" s="5" customFormat="1" ht="12.75">
      <c r="A110" s="5" t="s">
        <v>118</v>
      </c>
      <c r="B110" s="5">
        <v>100</v>
      </c>
      <c r="C110" s="5">
        <v>4703</v>
      </c>
      <c r="D110" s="5">
        <v>53943.02</v>
      </c>
      <c r="E110" s="5">
        <v>99</v>
      </c>
      <c r="F110" s="5">
        <v>4653</v>
      </c>
      <c r="G110" s="5">
        <v>53516.92</v>
      </c>
      <c r="H110" s="5">
        <v>1</v>
      </c>
      <c r="I110" s="5">
        <v>50</v>
      </c>
      <c r="J110" s="5">
        <v>426.1</v>
      </c>
    </row>
    <row r="111" s="5" customFormat="1" ht="12.75"/>
    <row r="112" spans="1:10" s="5" customFormat="1" ht="12.75">
      <c r="A112" s="5" t="s">
        <v>119</v>
      </c>
      <c r="B112" s="5">
        <v>575</v>
      </c>
      <c r="C112" s="5">
        <v>44668</v>
      </c>
      <c r="D112" s="5">
        <v>503743.493</v>
      </c>
      <c r="E112" s="5">
        <v>537</v>
      </c>
      <c r="F112" s="5">
        <v>38876</v>
      </c>
      <c r="G112" s="5">
        <v>393151.303</v>
      </c>
      <c r="H112" s="5">
        <v>9</v>
      </c>
      <c r="I112" s="5">
        <v>251</v>
      </c>
      <c r="J112" s="5">
        <v>679.3</v>
      </c>
    </row>
    <row r="113" spans="1:10" s="5" customFormat="1" ht="12.75">
      <c r="A113" s="22" t="s">
        <v>138</v>
      </c>
      <c r="B113" s="23">
        <f aca="true" t="shared" si="13" ref="B113:J113">_xlfn.IFERROR(B112/B$9*100,0)</f>
        <v>6.137916310845432</v>
      </c>
      <c r="C113" s="23">
        <f t="shared" si="13"/>
        <v>3.341472318473701</v>
      </c>
      <c r="D113" s="23">
        <f t="shared" si="13"/>
        <v>3.6047565358220934</v>
      </c>
      <c r="E113" s="23">
        <f t="shared" si="13"/>
        <v>6.740303752981047</v>
      </c>
      <c r="F113" s="23">
        <f t="shared" si="13"/>
        <v>3.88251002935152</v>
      </c>
      <c r="G113" s="23">
        <f t="shared" si="13"/>
        <v>3.774673290414457</v>
      </c>
      <c r="H113" s="23">
        <f t="shared" si="13"/>
        <v>9.782608695652174</v>
      </c>
      <c r="I113" s="23">
        <f t="shared" si="13"/>
        <v>1.7611563289362895</v>
      </c>
      <c r="J113" s="23">
        <f t="shared" si="13"/>
        <v>0.43071490437726495</v>
      </c>
    </row>
    <row r="114" spans="1:10" s="5" customFormat="1" ht="12.75">
      <c r="A114" s="5" t="s">
        <v>120</v>
      </c>
      <c r="B114" s="5">
        <v>274</v>
      </c>
      <c r="C114" s="5">
        <v>14496</v>
      </c>
      <c r="D114" s="5">
        <v>96434.492</v>
      </c>
      <c r="E114" s="5">
        <v>274</v>
      </c>
      <c r="F114" s="5">
        <v>14496</v>
      </c>
      <c r="G114" s="5">
        <v>96434.492</v>
      </c>
      <c r="H114" s="5">
        <v>0</v>
      </c>
      <c r="I114" s="5">
        <v>0</v>
      </c>
      <c r="J114" s="5">
        <v>0</v>
      </c>
    </row>
    <row r="115" spans="1:10" s="5" customFormat="1" ht="12.75">
      <c r="A115" s="5" t="s">
        <v>121</v>
      </c>
      <c r="B115" s="5">
        <v>184</v>
      </c>
      <c r="C115" s="5">
        <v>25648</v>
      </c>
      <c r="D115" s="5">
        <v>383466.38300000003</v>
      </c>
      <c r="E115" s="5">
        <v>155</v>
      </c>
      <c r="F115" s="5">
        <v>20107</v>
      </c>
      <c r="G115" s="5">
        <v>273553.493</v>
      </c>
      <c r="H115" s="5">
        <v>0</v>
      </c>
      <c r="I115" s="5">
        <v>0</v>
      </c>
      <c r="J115" s="5">
        <v>0</v>
      </c>
    </row>
    <row r="116" spans="1:10" s="5" customFormat="1" ht="12.75">
      <c r="A116" s="5" t="s">
        <v>122</v>
      </c>
      <c r="B116" s="5">
        <v>117</v>
      </c>
      <c r="C116" s="5">
        <v>4524</v>
      </c>
      <c r="D116" s="5">
        <v>23842.618</v>
      </c>
      <c r="E116" s="5">
        <v>108</v>
      </c>
      <c r="F116" s="5">
        <v>4273</v>
      </c>
      <c r="G116" s="5">
        <v>23163.318</v>
      </c>
      <c r="H116" s="5">
        <v>9</v>
      </c>
      <c r="I116" s="5">
        <v>251</v>
      </c>
      <c r="J116" s="5">
        <v>679.3</v>
      </c>
    </row>
    <row r="117" s="5" customFormat="1" ht="12.75"/>
    <row r="118" spans="1:10" s="5" customFormat="1" ht="12.75">
      <c r="A118" s="5" t="s">
        <v>124</v>
      </c>
      <c r="B118" s="5">
        <v>180</v>
      </c>
      <c r="C118" s="5">
        <v>19880</v>
      </c>
      <c r="D118" s="5">
        <v>173114.57499999998</v>
      </c>
      <c r="E118" s="5">
        <v>174</v>
      </c>
      <c r="F118" s="5">
        <v>18625</v>
      </c>
      <c r="G118" s="5">
        <v>161358.65</v>
      </c>
      <c r="H118" s="5">
        <v>0</v>
      </c>
      <c r="I118" s="5">
        <v>0</v>
      </c>
      <c r="J118" s="5">
        <v>0</v>
      </c>
    </row>
    <row r="119" spans="1:10" s="5" customFormat="1" ht="12.75">
      <c r="A119" s="22" t="s">
        <v>138</v>
      </c>
      <c r="B119" s="23">
        <f aca="true" t="shared" si="14" ref="B119:J119">_xlfn.IFERROR(B118/B$9*100,0)</f>
        <v>1.9214346712211787</v>
      </c>
      <c r="C119" s="23">
        <f t="shared" si="14"/>
        <v>1.4871601524862803</v>
      </c>
      <c r="D119" s="23">
        <f t="shared" si="14"/>
        <v>1.238796936037671</v>
      </c>
      <c r="E119" s="23">
        <f t="shared" si="14"/>
        <v>2.184009037278775</v>
      </c>
      <c r="F119" s="23">
        <f t="shared" si="14"/>
        <v>1.8600614594266915</v>
      </c>
      <c r="G119" s="23">
        <f t="shared" si="14"/>
        <v>1.5492157387873</v>
      </c>
      <c r="H119" s="23">
        <f t="shared" si="14"/>
        <v>0</v>
      </c>
      <c r="I119" s="23">
        <f t="shared" si="14"/>
        <v>0</v>
      </c>
      <c r="J119" s="23">
        <f t="shared" si="14"/>
        <v>0</v>
      </c>
    </row>
    <row r="120" spans="1:10" s="5" customFormat="1" ht="12.75">
      <c r="A120" s="5" t="s">
        <v>125</v>
      </c>
      <c r="B120" s="5">
        <v>79</v>
      </c>
      <c r="C120" s="5">
        <v>10708</v>
      </c>
      <c r="D120" s="5">
        <v>100570.034</v>
      </c>
      <c r="E120" s="5">
        <v>74</v>
      </c>
      <c r="F120" s="5">
        <v>9755</v>
      </c>
      <c r="G120" s="5">
        <v>91916.145</v>
      </c>
      <c r="H120" s="5">
        <v>0</v>
      </c>
      <c r="I120" s="5">
        <v>0</v>
      </c>
      <c r="J120" s="5">
        <v>0</v>
      </c>
    </row>
    <row r="121" spans="1:10" s="5" customFormat="1" ht="12.75">
      <c r="A121" s="5" t="s">
        <v>126</v>
      </c>
      <c r="B121" s="5">
        <v>24</v>
      </c>
      <c r="C121" s="5">
        <v>2967</v>
      </c>
      <c r="D121" s="5">
        <v>27505.387</v>
      </c>
      <c r="E121" s="5">
        <v>24</v>
      </c>
      <c r="F121" s="5">
        <v>2967</v>
      </c>
      <c r="G121" s="5">
        <v>27505.387</v>
      </c>
      <c r="H121" s="5">
        <v>0</v>
      </c>
      <c r="I121" s="5">
        <v>0</v>
      </c>
      <c r="J121" s="5">
        <v>0</v>
      </c>
    </row>
    <row r="122" spans="1:10" s="5" customFormat="1" ht="12.75">
      <c r="A122" s="5" t="s">
        <v>127</v>
      </c>
      <c r="B122" s="5">
        <v>69</v>
      </c>
      <c r="C122" s="5">
        <v>4893</v>
      </c>
      <c r="D122" s="5">
        <v>29989.435</v>
      </c>
      <c r="E122" s="5">
        <v>69</v>
      </c>
      <c r="F122" s="5">
        <v>4893</v>
      </c>
      <c r="G122" s="5">
        <v>29989.435</v>
      </c>
      <c r="H122" s="5">
        <v>0</v>
      </c>
      <c r="I122" s="5">
        <v>0</v>
      </c>
      <c r="J122" s="5">
        <v>0</v>
      </c>
    </row>
    <row r="123" spans="1:10" s="5" customFormat="1" ht="12.75">
      <c r="A123" s="21" t="s">
        <v>128</v>
      </c>
      <c r="B123" s="5">
        <v>8</v>
      </c>
      <c r="C123" s="5">
        <v>1312</v>
      </c>
      <c r="D123" s="5">
        <v>15049.719000000001</v>
      </c>
      <c r="E123" s="5">
        <v>7</v>
      </c>
      <c r="F123" s="5">
        <v>1010</v>
      </c>
      <c r="G123" s="5">
        <v>11947.683</v>
      </c>
      <c r="H123" s="5">
        <v>0</v>
      </c>
      <c r="I123" s="5">
        <v>0</v>
      </c>
      <c r="J123" s="5">
        <v>0</v>
      </c>
    </row>
    <row r="124" s="5" customFormat="1" ht="12.75">
      <c r="A124" s="21"/>
    </row>
    <row r="125" spans="1:10" s="5" customFormat="1" ht="12.75">
      <c r="A125" s="5" t="s">
        <v>129</v>
      </c>
      <c r="B125" s="5">
        <v>194</v>
      </c>
      <c r="C125" s="5">
        <v>21289</v>
      </c>
      <c r="D125" s="5">
        <v>167744.896</v>
      </c>
      <c r="E125" s="5">
        <v>189</v>
      </c>
      <c r="F125" s="5">
        <v>19032</v>
      </c>
      <c r="G125" s="5">
        <v>151974.57</v>
      </c>
      <c r="H125" s="5">
        <v>0</v>
      </c>
      <c r="I125" s="5">
        <v>0</v>
      </c>
      <c r="J125" s="5">
        <v>0</v>
      </c>
    </row>
    <row r="126" spans="1:10" s="5" customFormat="1" ht="12.75">
      <c r="A126" s="22" t="s">
        <v>138</v>
      </c>
      <c r="B126" s="23">
        <f aca="true" t="shared" si="15" ref="B126:J126">_xlfn.IFERROR(B125/B$9*100,0)</f>
        <v>2.0708795900939365</v>
      </c>
      <c r="C126" s="23">
        <f t="shared" si="15"/>
        <v>1.592563002327989</v>
      </c>
      <c r="D126" s="23">
        <f t="shared" si="15"/>
        <v>1.2003718531542351</v>
      </c>
      <c r="E126" s="23">
        <f t="shared" si="15"/>
        <v>2.3722856784234967</v>
      </c>
      <c r="F126" s="23">
        <f t="shared" si="15"/>
        <v>1.9007081715870493</v>
      </c>
      <c r="G126" s="23">
        <f t="shared" si="15"/>
        <v>1.459118527202801</v>
      </c>
      <c r="H126" s="23">
        <f t="shared" si="15"/>
        <v>0</v>
      </c>
      <c r="I126" s="23">
        <f t="shared" si="15"/>
        <v>0</v>
      </c>
      <c r="J126" s="23">
        <f t="shared" si="15"/>
        <v>0</v>
      </c>
    </row>
    <row r="127" spans="1:10" s="5" customFormat="1" ht="12.75">
      <c r="A127" s="5" t="s">
        <v>130</v>
      </c>
      <c r="B127" s="5">
        <v>124</v>
      </c>
      <c r="C127" s="5">
        <v>11850</v>
      </c>
      <c r="D127" s="5">
        <v>100296.812</v>
      </c>
      <c r="E127" s="5">
        <v>121</v>
      </c>
      <c r="F127" s="5">
        <v>11443</v>
      </c>
      <c r="G127" s="5">
        <v>97604.136</v>
      </c>
      <c r="H127" s="5">
        <v>0</v>
      </c>
      <c r="I127" s="5">
        <v>0</v>
      </c>
      <c r="J127" s="5">
        <v>0</v>
      </c>
    </row>
    <row r="128" spans="1:10" s="5" customFormat="1" ht="12.75">
      <c r="A128" s="5" t="s">
        <v>131</v>
      </c>
      <c r="B128" s="5">
        <v>55</v>
      </c>
      <c r="C128" s="5">
        <v>8194</v>
      </c>
      <c r="D128" s="5">
        <v>56567.966</v>
      </c>
      <c r="E128" s="5">
        <v>53</v>
      </c>
      <c r="F128" s="5">
        <v>6344</v>
      </c>
      <c r="G128" s="5">
        <v>43490.316</v>
      </c>
      <c r="H128" s="5">
        <v>0</v>
      </c>
      <c r="I128" s="5">
        <v>0</v>
      </c>
      <c r="J128" s="5">
        <v>0</v>
      </c>
    </row>
    <row r="129" spans="1:10" s="5" customFormat="1" ht="12.75">
      <c r="A129" s="5" t="s">
        <v>132</v>
      </c>
      <c r="B129" s="5">
        <v>14</v>
      </c>
      <c r="C129" s="5">
        <v>1142</v>
      </c>
      <c r="D129" s="5">
        <v>10174.671</v>
      </c>
      <c r="E129" s="5">
        <v>14</v>
      </c>
      <c r="F129" s="5">
        <v>1142</v>
      </c>
      <c r="G129" s="5">
        <v>10174.671</v>
      </c>
      <c r="H129" s="5">
        <v>0</v>
      </c>
      <c r="I129" s="5">
        <v>0</v>
      </c>
      <c r="J129" s="5">
        <v>0</v>
      </c>
    </row>
    <row r="130" spans="1:10" s="5" customFormat="1" ht="12.75">
      <c r="A130" s="5" t="s">
        <v>133</v>
      </c>
      <c r="B130" s="5">
        <v>1</v>
      </c>
      <c r="C130" s="5">
        <v>103</v>
      </c>
      <c r="D130" s="5">
        <v>705.447</v>
      </c>
      <c r="E130" s="5">
        <v>1</v>
      </c>
      <c r="F130" s="5">
        <v>103</v>
      </c>
      <c r="G130" s="5">
        <v>705.447</v>
      </c>
      <c r="H130" s="5">
        <v>0</v>
      </c>
      <c r="I130" s="5">
        <v>0</v>
      </c>
      <c r="J130" s="5">
        <v>0</v>
      </c>
    </row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3" t="s">
        <v>142</v>
      </c>
      <c r="B1" s="33"/>
      <c r="C1" s="33"/>
      <c r="D1" s="33"/>
      <c r="E1" s="33"/>
      <c r="F1" s="33"/>
      <c r="G1" s="33"/>
      <c r="H1" s="33"/>
      <c r="I1" s="33"/>
      <c r="J1" s="33"/>
    </row>
    <row r="2" ht="7.5" customHeight="1"/>
    <row r="3" spans="1:10" ht="13.5" customHeigh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2"/>
      <c r="B4" s="40" t="s">
        <v>9</v>
      </c>
      <c r="C4" s="40"/>
      <c r="D4" s="40"/>
      <c r="E4" s="40" t="s">
        <v>10</v>
      </c>
      <c r="F4" s="40"/>
      <c r="G4" s="40"/>
      <c r="H4" s="40" t="s">
        <v>28</v>
      </c>
      <c r="I4" s="40"/>
      <c r="J4" s="41"/>
      <c r="K4" s="6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136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5" t="s">
        <v>6</v>
      </c>
      <c r="J6" s="16" t="s">
        <v>42</v>
      </c>
      <c r="K6" s="6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7"/>
      <c r="L7" s="3"/>
    </row>
    <row r="8" s="5" customFormat="1" ht="12.75">
      <c r="K8" s="8"/>
    </row>
    <row r="9" spans="1:11" s="5" customFormat="1" ht="12.75">
      <c r="A9" s="10" t="s">
        <v>43</v>
      </c>
      <c r="B9" s="10">
        <v>1295</v>
      </c>
      <c r="C9" s="10">
        <v>301132</v>
      </c>
      <c r="D9" s="10">
        <v>3210416.304</v>
      </c>
      <c r="E9" s="10">
        <v>3</v>
      </c>
      <c r="F9" s="10">
        <v>19044</v>
      </c>
      <c r="G9" s="10">
        <v>182099.208</v>
      </c>
      <c r="H9" s="10">
        <v>11</v>
      </c>
      <c r="I9" s="10">
        <v>1037</v>
      </c>
      <c r="J9" s="10">
        <v>8675.462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144</v>
      </c>
      <c r="C11" s="5">
        <v>67840</v>
      </c>
      <c r="D11" s="5">
        <v>777217.448</v>
      </c>
      <c r="E11" s="5">
        <v>2</v>
      </c>
      <c r="F11" s="5">
        <v>16200</v>
      </c>
      <c r="G11" s="5">
        <v>165485.371</v>
      </c>
      <c r="H11" s="5">
        <v>0</v>
      </c>
      <c r="I11" s="5">
        <v>0</v>
      </c>
      <c r="J11" s="5">
        <v>0</v>
      </c>
    </row>
    <row r="12" spans="1:10" s="5" customFormat="1" ht="12.75">
      <c r="A12" s="22" t="s">
        <v>138</v>
      </c>
      <c r="B12" s="23">
        <f>_xlfn.IFERROR(B11/B$9*100,0)</f>
        <v>11.119691119691119</v>
      </c>
      <c r="C12" s="23">
        <f aca="true" t="shared" si="0" ref="C12:J12">_xlfn.IFERROR(C11/C$9*100,0)</f>
        <v>22.52832644820212</v>
      </c>
      <c r="D12" s="23">
        <f t="shared" si="0"/>
        <v>24.209241867842195</v>
      </c>
      <c r="E12" s="23">
        <f t="shared" si="0"/>
        <v>66.66666666666666</v>
      </c>
      <c r="F12" s="23">
        <f t="shared" si="0"/>
        <v>85.06616257088847</v>
      </c>
      <c r="G12" s="23">
        <f t="shared" si="0"/>
        <v>90.87649134640937</v>
      </c>
      <c r="H12" s="23">
        <f t="shared" si="0"/>
        <v>0</v>
      </c>
      <c r="I12" s="23">
        <f t="shared" si="0"/>
        <v>0</v>
      </c>
      <c r="J12" s="23">
        <f t="shared" si="0"/>
        <v>0</v>
      </c>
    </row>
    <row r="13" spans="1:10" s="5" customFormat="1" ht="12.75">
      <c r="A13" s="5" t="s">
        <v>45</v>
      </c>
      <c r="B13" s="5">
        <v>31</v>
      </c>
      <c r="C13" s="5">
        <v>10575</v>
      </c>
      <c r="D13" s="5">
        <v>108014.377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46</v>
      </c>
      <c r="B14" s="5">
        <v>63</v>
      </c>
      <c r="C14" s="5">
        <v>21354</v>
      </c>
      <c r="D14" s="5">
        <v>170763.727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47</v>
      </c>
      <c r="B15" s="5">
        <v>50</v>
      </c>
      <c r="C15" s="5">
        <v>35911</v>
      </c>
      <c r="D15" s="5">
        <v>498439.344</v>
      </c>
      <c r="E15" s="5">
        <v>2</v>
      </c>
      <c r="F15" s="5">
        <v>16200</v>
      </c>
      <c r="G15" s="5">
        <v>165485.371</v>
      </c>
      <c r="H15" s="5">
        <v>0</v>
      </c>
      <c r="I15" s="5">
        <v>0</v>
      </c>
      <c r="J15" s="5">
        <v>0</v>
      </c>
    </row>
    <row r="16" s="5" customFormat="1" ht="12.75"/>
    <row r="17" spans="1:10" s="5" customFormat="1" ht="12.75">
      <c r="A17" s="5" t="s">
        <v>48</v>
      </c>
      <c r="B17" s="5">
        <v>1</v>
      </c>
      <c r="C17" s="5">
        <v>555</v>
      </c>
      <c r="D17" s="5">
        <v>4004.579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s="5" customFormat="1" ht="12.75">
      <c r="A18" s="22" t="s">
        <v>138</v>
      </c>
      <c r="B18" s="23">
        <f>_xlfn.IFERROR(B17/B$9*100,0)</f>
        <v>0.07722007722007722</v>
      </c>
      <c r="C18" s="23">
        <f aca="true" t="shared" si="1" ref="C18:J18">_xlfn.IFERROR(C17/C$9*100,0)</f>
        <v>0.18430455746981392</v>
      </c>
      <c r="D18" s="23">
        <f t="shared" si="1"/>
        <v>0.12473706276069298</v>
      </c>
      <c r="E18" s="23">
        <f t="shared" si="1"/>
        <v>0</v>
      </c>
      <c r="F18" s="23">
        <f t="shared" si="1"/>
        <v>0</v>
      </c>
      <c r="G18" s="23">
        <f t="shared" si="1"/>
        <v>0</v>
      </c>
      <c r="H18" s="23">
        <f t="shared" si="1"/>
        <v>0</v>
      </c>
      <c r="I18" s="23">
        <f t="shared" si="1"/>
        <v>0</v>
      </c>
      <c r="J18" s="23">
        <f t="shared" si="1"/>
        <v>0</v>
      </c>
    </row>
    <row r="19" spans="1:10" s="5" customFormat="1" ht="12.75">
      <c r="A19" s="5" t="s">
        <v>49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50</v>
      </c>
      <c r="B20" s="5">
        <v>1</v>
      </c>
      <c r="C20" s="5">
        <v>555</v>
      </c>
      <c r="D20" s="5">
        <v>4004.579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55</v>
      </c>
      <c r="B26" s="5">
        <v>17</v>
      </c>
      <c r="C26" s="5">
        <v>4593</v>
      </c>
      <c r="D26" s="5">
        <v>46742.899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s="5" customFormat="1" ht="12.75">
      <c r="A27" s="22" t="s">
        <v>138</v>
      </c>
      <c r="B27" s="23">
        <f>_xlfn.IFERROR(B26/B$9*100,0)</f>
        <v>1.3127413127413128</v>
      </c>
      <c r="C27" s="23">
        <f aca="true" t="shared" si="2" ref="C27:J27">_xlfn.IFERROR(C26/C$9*100,0)</f>
        <v>1.5252447431691085</v>
      </c>
      <c r="D27" s="23">
        <f t="shared" si="2"/>
        <v>1.455976252729621</v>
      </c>
      <c r="E27" s="23">
        <f t="shared" si="2"/>
        <v>0</v>
      </c>
      <c r="F27" s="23">
        <f t="shared" si="2"/>
        <v>0</v>
      </c>
      <c r="G27" s="23">
        <f t="shared" si="2"/>
        <v>0</v>
      </c>
      <c r="H27" s="23">
        <f t="shared" si="2"/>
        <v>0</v>
      </c>
      <c r="I27" s="23">
        <f t="shared" si="2"/>
        <v>0</v>
      </c>
      <c r="J27" s="23">
        <f t="shared" si="2"/>
        <v>0</v>
      </c>
    </row>
    <row r="28" spans="1:10" s="5" customFormat="1" ht="12.75">
      <c r="A28" s="5" t="s">
        <v>56</v>
      </c>
      <c r="B28" s="5">
        <v>3</v>
      </c>
      <c r="C28" s="5">
        <v>661</v>
      </c>
      <c r="D28" s="5">
        <v>5969.9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57</v>
      </c>
      <c r="B29" s="5">
        <v>1</v>
      </c>
      <c r="C29" s="5">
        <v>128</v>
      </c>
      <c r="D29" s="5">
        <v>1150.613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58</v>
      </c>
      <c r="B30" s="5">
        <v>3</v>
      </c>
      <c r="C30" s="5">
        <v>856</v>
      </c>
      <c r="D30" s="5">
        <v>9006.097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59</v>
      </c>
      <c r="B31" s="5">
        <v>10</v>
      </c>
      <c r="C31" s="5">
        <v>2948</v>
      </c>
      <c r="D31" s="5">
        <v>30616.289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="5" customFormat="1" ht="12.75"/>
    <row r="33" spans="1:10" s="5" customFormat="1" ht="12.75">
      <c r="A33" s="5" t="s">
        <v>60</v>
      </c>
      <c r="B33" s="5">
        <v>5</v>
      </c>
      <c r="C33" s="5">
        <v>945</v>
      </c>
      <c r="D33" s="5">
        <v>11144.114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1:10" s="5" customFormat="1" ht="12.75">
      <c r="A34" s="22" t="s">
        <v>138</v>
      </c>
      <c r="B34" s="23">
        <f>_xlfn.IFERROR(B33/B$9*100,0)</f>
        <v>0.3861003861003861</v>
      </c>
      <c r="C34" s="23">
        <f aca="true" t="shared" si="3" ref="C34:J34">_xlfn.IFERROR(C33/C$9*100,0)</f>
        <v>0.31381586812427775</v>
      </c>
      <c r="D34" s="23">
        <f t="shared" si="3"/>
        <v>0.3471236420683216</v>
      </c>
      <c r="E34" s="23">
        <f t="shared" si="3"/>
        <v>0</v>
      </c>
      <c r="F34" s="23">
        <f t="shared" si="3"/>
        <v>0</v>
      </c>
      <c r="G34" s="23">
        <f t="shared" si="3"/>
        <v>0</v>
      </c>
      <c r="H34" s="23">
        <f t="shared" si="3"/>
        <v>0</v>
      </c>
      <c r="I34" s="23">
        <f t="shared" si="3"/>
        <v>0</v>
      </c>
      <c r="J34" s="23">
        <f t="shared" si="3"/>
        <v>0</v>
      </c>
    </row>
    <row r="35" spans="1:10" s="5" customFormat="1" ht="12.75">
      <c r="A35" s="5" t="s">
        <v>61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62</v>
      </c>
      <c r="B36" s="5">
        <v>5</v>
      </c>
      <c r="C36" s="5">
        <v>945</v>
      </c>
      <c r="D36" s="5">
        <v>11144.114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63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64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="5" customFormat="1" ht="12.75"/>
    <row r="40" spans="1:10" s="5" customFormat="1" ht="12.75">
      <c r="A40" s="5" t="s">
        <v>65</v>
      </c>
      <c r="B40" s="5">
        <v>385</v>
      </c>
      <c r="C40" s="5">
        <v>89821</v>
      </c>
      <c r="D40" s="5">
        <v>792077.962</v>
      </c>
      <c r="E40" s="5">
        <v>0</v>
      </c>
      <c r="F40" s="5">
        <v>0</v>
      </c>
      <c r="G40" s="5">
        <v>0</v>
      </c>
      <c r="H40" s="5">
        <v>3</v>
      </c>
      <c r="I40" s="5">
        <v>263</v>
      </c>
      <c r="J40" s="5">
        <v>2333.052</v>
      </c>
    </row>
    <row r="41" spans="1:10" s="5" customFormat="1" ht="12.75">
      <c r="A41" s="22" t="s">
        <v>138</v>
      </c>
      <c r="B41" s="23">
        <f>_xlfn.IFERROR(B40/B$9*100,0)</f>
        <v>29.72972972972973</v>
      </c>
      <c r="C41" s="23">
        <f aca="true" t="shared" si="4" ref="C41:J41">_xlfn.IFERROR(C40/C$9*100,0)</f>
        <v>29.827783164857934</v>
      </c>
      <c r="D41" s="23">
        <f t="shared" si="4"/>
        <v>24.672126197873933</v>
      </c>
      <c r="E41" s="23">
        <f t="shared" si="4"/>
        <v>0</v>
      </c>
      <c r="F41" s="23">
        <f t="shared" si="4"/>
        <v>0</v>
      </c>
      <c r="G41" s="23">
        <f t="shared" si="4"/>
        <v>0</v>
      </c>
      <c r="H41" s="23">
        <f t="shared" si="4"/>
        <v>27.27272727272727</v>
      </c>
      <c r="I41" s="23">
        <f t="shared" si="4"/>
        <v>25.36162005785921</v>
      </c>
      <c r="J41" s="23">
        <f t="shared" si="4"/>
        <v>26.89253897948029</v>
      </c>
    </row>
    <row r="42" spans="1:10" s="5" customFormat="1" ht="12.75">
      <c r="A42" s="5" t="s">
        <v>66</v>
      </c>
      <c r="B42" s="5">
        <v>2</v>
      </c>
      <c r="C42" s="5">
        <v>360</v>
      </c>
      <c r="D42" s="5">
        <v>4640.302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67</v>
      </c>
      <c r="B43" s="5">
        <v>325</v>
      </c>
      <c r="C43" s="5">
        <v>76964</v>
      </c>
      <c r="D43" s="5">
        <v>680120.65</v>
      </c>
      <c r="E43" s="5">
        <v>0</v>
      </c>
      <c r="F43" s="5">
        <v>0</v>
      </c>
      <c r="G43" s="5">
        <v>0</v>
      </c>
      <c r="H43" s="5">
        <v>3</v>
      </c>
      <c r="I43" s="5">
        <v>263</v>
      </c>
      <c r="J43" s="5">
        <v>2333.052</v>
      </c>
    </row>
    <row r="44" spans="1:10" s="5" customFormat="1" ht="12.75">
      <c r="A44" s="5" t="s">
        <v>68</v>
      </c>
      <c r="B44" s="5">
        <v>39</v>
      </c>
      <c r="C44" s="5">
        <v>7463</v>
      </c>
      <c r="D44" s="5">
        <v>53236.344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69</v>
      </c>
      <c r="B45" s="5">
        <v>14</v>
      </c>
      <c r="C45" s="5">
        <v>3815</v>
      </c>
      <c r="D45" s="5">
        <v>38368.507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70</v>
      </c>
      <c r="B46" s="5">
        <v>3</v>
      </c>
      <c r="C46" s="5">
        <v>547</v>
      </c>
      <c r="D46" s="5">
        <v>7536.625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s="5" customFormat="1" ht="12.75">
      <c r="A47" s="5" t="s">
        <v>71</v>
      </c>
      <c r="B47" s="5">
        <v>2</v>
      </c>
      <c r="C47" s="5">
        <v>672</v>
      </c>
      <c r="D47" s="5">
        <v>8175.534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="5" customFormat="1" ht="12.75"/>
    <row r="49" spans="1:10" s="5" customFormat="1" ht="12.75">
      <c r="A49" s="5" t="s">
        <v>72</v>
      </c>
      <c r="B49" s="5">
        <v>368</v>
      </c>
      <c r="C49" s="5">
        <v>90970</v>
      </c>
      <c r="D49" s="5">
        <v>694235.321</v>
      </c>
      <c r="E49" s="5">
        <v>0</v>
      </c>
      <c r="F49" s="5">
        <v>0</v>
      </c>
      <c r="G49" s="5">
        <v>0</v>
      </c>
      <c r="H49" s="5">
        <v>3</v>
      </c>
      <c r="I49" s="5">
        <v>201</v>
      </c>
      <c r="J49" s="5">
        <v>508.778</v>
      </c>
    </row>
    <row r="50" spans="1:10" s="5" customFormat="1" ht="12.75">
      <c r="A50" s="22" t="s">
        <v>138</v>
      </c>
      <c r="B50" s="23">
        <f aca="true" t="shared" si="5" ref="B50:J50">_xlfn.IFERROR(B49/B$9*100,0)</f>
        <v>28.416988416988413</v>
      </c>
      <c r="C50" s="23">
        <f t="shared" si="5"/>
        <v>30.20934341086301</v>
      </c>
      <c r="D50" s="23">
        <f t="shared" si="5"/>
        <v>21.624464096292478</v>
      </c>
      <c r="E50" s="23">
        <f t="shared" si="5"/>
        <v>0</v>
      </c>
      <c r="F50" s="23">
        <f t="shared" si="5"/>
        <v>0</v>
      </c>
      <c r="G50" s="23">
        <f t="shared" si="5"/>
        <v>0</v>
      </c>
      <c r="H50" s="23">
        <f t="shared" si="5"/>
        <v>27.27272727272727</v>
      </c>
      <c r="I50" s="23">
        <f t="shared" si="5"/>
        <v>19.382835101253615</v>
      </c>
      <c r="J50" s="23">
        <f t="shared" si="5"/>
        <v>5.8645637546449985</v>
      </c>
    </row>
    <row r="51" spans="1:10" s="5" customFormat="1" ht="12.75">
      <c r="A51" s="5" t="s">
        <v>73</v>
      </c>
      <c r="B51" s="5">
        <v>2</v>
      </c>
      <c r="C51" s="5">
        <v>135</v>
      </c>
      <c r="D51" s="5">
        <v>2780.81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1:10" s="5" customFormat="1" ht="12.75">
      <c r="A52" s="5" t="s">
        <v>74</v>
      </c>
      <c r="B52" s="5">
        <v>280</v>
      </c>
      <c r="C52" s="5">
        <v>72186</v>
      </c>
      <c r="D52" s="5">
        <v>452532.348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pans="1:10" s="5" customFormat="1" ht="12.75">
      <c r="A53" s="5" t="s">
        <v>75</v>
      </c>
      <c r="B53" s="5">
        <v>19</v>
      </c>
      <c r="C53" s="5">
        <v>2698</v>
      </c>
      <c r="D53" s="5">
        <v>37591.22</v>
      </c>
      <c r="E53" s="5">
        <v>0</v>
      </c>
      <c r="F53" s="5">
        <v>0</v>
      </c>
      <c r="G53" s="5">
        <v>0</v>
      </c>
      <c r="H53" s="5">
        <v>1</v>
      </c>
      <c r="I53" s="5">
        <v>28</v>
      </c>
      <c r="J53" s="5">
        <v>91.81</v>
      </c>
    </row>
    <row r="54" spans="1:10" s="5" customFormat="1" ht="12.75">
      <c r="A54" s="5" t="s">
        <v>76</v>
      </c>
      <c r="B54" s="5">
        <v>16</v>
      </c>
      <c r="C54" s="5">
        <v>3691</v>
      </c>
      <c r="D54" s="5">
        <v>49076.088</v>
      </c>
      <c r="E54" s="5">
        <v>0</v>
      </c>
      <c r="F54" s="5">
        <v>0</v>
      </c>
      <c r="G54" s="5">
        <v>0</v>
      </c>
      <c r="H54" s="5">
        <v>1</v>
      </c>
      <c r="I54" s="5">
        <v>16</v>
      </c>
      <c r="J54" s="5">
        <v>106.966</v>
      </c>
    </row>
    <row r="55" spans="1:10" s="5" customFormat="1" ht="12.75">
      <c r="A55" s="5" t="s">
        <v>77</v>
      </c>
      <c r="B55" s="5">
        <v>51</v>
      </c>
      <c r="C55" s="5">
        <v>12260</v>
      </c>
      <c r="D55" s="5">
        <v>152254.855</v>
      </c>
      <c r="E55" s="5">
        <v>0</v>
      </c>
      <c r="F55" s="5">
        <v>0</v>
      </c>
      <c r="G55" s="5">
        <v>0</v>
      </c>
      <c r="H55" s="5">
        <v>1</v>
      </c>
      <c r="I55" s="5">
        <v>157</v>
      </c>
      <c r="J55" s="5">
        <v>310.002</v>
      </c>
    </row>
    <row r="56" s="5" customFormat="1" ht="12.75"/>
    <row r="57" spans="1:10" s="5" customFormat="1" ht="12.75">
      <c r="A57" s="5" t="s">
        <v>78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3</v>
      </c>
      <c r="I57" s="5">
        <v>247</v>
      </c>
      <c r="J57" s="5">
        <v>2062.692</v>
      </c>
    </row>
    <row r="58" spans="1:10" s="5" customFormat="1" ht="12.75">
      <c r="A58" s="22" t="s">
        <v>138</v>
      </c>
      <c r="B58" s="23">
        <f aca="true" t="shared" si="6" ref="B58:J58">_xlfn.IFERROR(B57/B$9*100,0)</f>
        <v>0</v>
      </c>
      <c r="C58" s="23">
        <f t="shared" si="6"/>
        <v>0</v>
      </c>
      <c r="D58" s="23">
        <f t="shared" si="6"/>
        <v>0</v>
      </c>
      <c r="E58" s="23">
        <f t="shared" si="6"/>
        <v>0</v>
      </c>
      <c r="F58" s="23">
        <f t="shared" si="6"/>
        <v>0</v>
      </c>
      <c r="G58" s="23">
        <f t="shared" si="6"/>
        <v>0</v>
      </c>
      <c r="H58" s="23">
        <f t="shared" si="6"/>
        <v>27.27272727272727</v>
      </c>
      <c r="I58" s="23">
        <f t="shared" si="6"/>
        <v>23.81870781099325</v>
      </c>
      <c r="J58" s="23">
        <f t="shared" si="6"/>
        <v>23.77616315995621</v>
      </c>
    </row>
    <row r="59" spans="1:10" s="5" customFormat="1" ht="12.75">
      <c r="A59" s="5" t="s">
        <v>79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3</v>
      </c>
      <c r="I59" s="5">
        <v>247</v>
      </c>
      <c r="J59" s="5">
        <v>2062.692</v>
      </c>
    </row>
    <row r="60" spans="1:10" s="5" customFormat="1" ht="12.75">
      <c r="A60" s="5" t="s">
        <v>80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81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82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83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="5" customFormat="1" ht="12.75"/>
    <row r="65" spans="1:10" s="5" customFormat="1" ht="12.75">
      <c r="A65" s="5" t="s">
        <v>84</v>
      </c>
      <c r="B65" s="5">
        <v>27</v>
      </c>
      <c r="C65" s="5">
        <v>2310</v>
      </c>
      <c r="D65" s="5">
        <v>19541.162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1:10" s="5" customFormat="1" ht="12.75">
      <c r="A66" s="22" t="s">
        <v>138</v>
      </c>
      <c r="B66" s="23">
        <f aca="true" t="shared" si="7" ref="B66:J66">_xlfn.IFERROR(B65/B$9*100,0)</f>
        <v>2.084942084942085</v>
      </c>
      <c r="C66" s="23">
        <f t="shared" si="7"/>
        <v>0.7671054554149012</v>
      </c>
      <c r="D66" s="23">
        <f t="shared" si="7"/>
        <v>0.6086800012712619</v>
      </c>
      <c r="E66" s="23">
        <f t="shared" si="7"/>
        <v>0</v>
      </c>
      <c r="F66" s="23">
        <f t="shared" si="7"/>
        <v>0</v>
      </c>
      <c r="G66" s="23">
        <f t="shared" si="7"/>
        <v>0</v>
      </c>
      <c r="H66" s="23">
        <f t="shared" si="7"/>
        <v>0</v>
      </c>
      <c r="I66" s="23">
        <f t="shared" si="7"/>
        <v>0</v>
      </c>
      <c r="J66" s="23">
        <f t="shared" si="7"/>
        <v>0</v>
      </c>
    </row>
    <row r="67" spans="1:10" s="5" customFormat="1" ht="12.75">
      <c r="A67" s="5" t="s">
        <v>85</v>
      </c>
      <c r="B67" s="5">
        <v>1</v>
      </c>
      <c r="C67" s="5">
        <v>466</v>
      </c>
      <c r="D67" s="5">
        <v>4878.246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86</v>
      </c>
      <c r="B68" s="5">
        <v>4</v>
      </c>
      <c r="C68" s="5">
        <v>1405</v>
      </c>
      <c r="D68" s="5">
        <v>11179.262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87</v>
      </c>
      <c r="B69" s="5">
        <v>20</v>
      </c>
      <c r="C69" s="5">
        <v>176</v>
      </c>
      <c r="D69" s="5">
        <v>758.648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88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89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90</v>
      </c>
      <c r="B72" s="5">
        <v>2</v>
      </c>
      <c r="C72" s="5">
        <v>263</v>
      </c>
      <c r="D72" s="5">
        <v>2725.006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="5" customFormat="1" ht="12.75"/>
    <row r="74" spans="1:10" s="5" customFormat="1" ht="12.75">
      <c r="A74" s="5" t="s">
        <v>91</v>
      </c>
      <c r="B74" s="5">
        <v>2</v>
      </c>
      <c r="C74" s="5">
        <v>332</v>
      </c>
      <c r="D74" s="5">
        <v>4561.48</v>
      </c>
      <c r="E74" s="5">
        <v>0</v>
      </c>
      <c r="F74" s="5">
        <v>0</v>
      </c>
      <c r="G74" s="5">
        <v>0</v>
      </c>
      <c r="H74" s="5">
        <v>1</v>
      </c>
      <c r="I74" s="5">
        <v>224</v>
      </c>
      <c r="J74" s="5">
        <v>3000</v>
      </c>
    </row>
    <row r="75" spans="1:10" s="5" customFormat="1" ht="12.75">
      <c r="A75" s="22" t="s">
        <v>138</v>
      </c>
      <c r="B75" s="23">
        <f aca="true" t="shared" si="8" ref="B75:J75">_xlfn.IFERROR(B74/B$9*100,0)</f>
        <v>0.15444015444015444</v>
      </c>
      <c r="C75" s="23">
        <f t="shared" si="8"/>
        <v>0.11025065419815894</v>
      </c>
      <c r="D75" s="23">
        <f t="shared" si="8"/>
        <v>0.1420837538831537</v>
      </c>
      <c r="E75" s="23">
        <f t="shared" si="8"/>
        <v>0</v>
      </c>
      <c r="F75" s="23">
        <f t="shared" si="8"/>
        <v>0</v>
      </c>
      <c r="G75" s="23">
        <f t="shared" si="8"/>
        <v>0</v>
      </c>
      <c r="H75" s="23">
        <f t="shared" si="8"/>
        <v>9.090909090909092</v>
      </c>
      <c r="I75" s="23">
        <f t="shared" si="8"/>
        <v>21.600771456123432</v>
      </c>
      <c r="J75" s="23">
        <f t="shared" si="8"/>
        <v>34.58029094012515</v>
      </c>
    </row>
    <row r="76" spans="1:10" s="5" customFormat="1" ht="12.75">
      <c r="A76" s="5" t="s">
        <v>92</v>
      </c>
      <c r="B76" s="5">
        <v>1</v>
      </c>
      <c r="C76" s="5">
        <v>200</v>
      </c>
      <c r="D76" s="5">
        <v>3627</v>
      </c>
      <c r="E76" s="5">
        <v>0</v>
      </c>
      <c r="F76" s="5">
        <v>0</v>
      </c>
      <c r="G76" s="5">
        <v>0</v>
      </c>
      <c r="H76" s="5">
        <v>1</v>
      </c>
      <c r="I76" s="5">
        <v>224</v>
      </c>
      <c r="J76" s="5">
        <v>3000</v>
      </c>
    </row>
    <row r="77" spans="1:10" s="5" customFormat="1" ht="12.75">
      <c r="A77" s="5" t="s">
        <v>93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94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95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96</v>
      </c>
      <c r="B80" s="5">
        <v>1</v>
      </c>
      <c r="C80" s="5">
        <v>132</v>
      </c>
      <c r="D80" s="5">
        <v>934.48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</row>
    <row r="81" s="5" customFormat="1" ht="12.75"/>
    <row r="82" spans="1:10" s="5" customFormat="1" ht="12.75">
      <c r="A82" s="5" t="s">
        <v>97</v>
      </c>
      <c r="B82" s="5">
        <v>298</v>
      </c>
      <c r="C82" s="5">
        <v>31960</v>
      </c>
      <c r="D82" s="5">
        <v>691367.612</v>
      </c>
      <c r="E82" s="5">
        <v>1</v>
      </c>
      <c r="F82" s="5">
        <v>2844</v>
      </c>
      <c r="G82" s="5">
        <v>16613.837</v>
      </c>
      <c r="H82" s="5">
        <v>0</v>
      </c>
      <c r="I82" s="5">
        <v>0</v>
      </c>
      <c r="J82" s="5">
        <v>0</v>
      </c>
    </row>
    <row r="83" spans="1:10" s="5" customFormat="1" ht="12.75">
      <c r="A83" s="22" t="s">
        <v>138</v>
      </c>
      <c r="B83" s="23">
        <f aca="true" t="shared" si="9" ref="B83:J83">_xlfn.IFERROR(B82/B$9*100,0)</f>
        <v>23.01158301158301</v>
      </c>
      <c r="C83" s="23">
        <f t="shared" si="9"/>
        <v>10.613285867991445</v>
      </c>
      <c r="D83" s="23">
        <f t="shared" si="9"/>
        <v>21.53513895187345</v>
      </c>
      <c r="E83" s="23">
        <f t="shared" si="9"/>
        <v>33.33333333333333</v>
      </c>
      <c r="F83" s="23">
        <f t="shared" si="9"/>
        <v>14.933837429111533</v>
      </c>
      <c r="G83" s="23">
        <f t="shared" si="9"/>
        <v>9.123508653590628</v>
      </c>
      <c r="H83" s="23">
        <f t="shared" si="9"/>
        <v>0</v>
      </c>
      <c r="I83" s="23">
        <f t="shared" si="9"/>
        <v>0</v>
      </c>
      <c r="J83" s="23">
        <f t="shared" si="9"/>
        <v>0</v>
      </c>
    </row>
    <row r="84" spans="1:10" s="5" customFormat="1" ht="12.75">
      <c r="A84" s="5" t="s">
        <v>98</v>
      </c>
      <c r="B84" s="5">
        <v>4</v>
      </c>
      <c r="C84" s="5">
        <v>11817</v>
      </c>
      <c r="D84" s="5">
        <v>488702.634</v>
      </c>
      <c r="E84" s="5">
        <v>1</v>
      </c>
      <c r="F84" s="5">
        <v>2844</v>
      </c>
      <c r="G84" s="5">
        <v>16613.837</v>
      </c>
      <c r="H84" s="5">
        <v>0</v>
      </c>
      <c r="I84" s="5">
        <v>0</v>
      </c>
      <c r="J84" s="5">
        <v>0</v>
      </c>
    </row>
    <row r="85" spans="1:10" s="5" customFormat="1" ht="12.75">
      <c r="A85" s="5" t="s">
        <v>99</v>
      </c>
      <c r="B85" s="5">
        <v>201</v>
      </c>
      <c r="C85" s="5">
        <v>16028</v>
      </c>
      <c r="D85" s="5">
        <v>171231.051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</row>
    <row r="86" spans="1:10" s="5" customFormat="1" ht="12.75">
      <c r="A86" s="5" t="s">
        <v>100</v>
      </c>
      <c r="B86" s="5">
        <v>93</v>
      </c>
      <c r="C86" s="5">
        <v>4115</v>
      </c>
      <c r="D86" s="5">
        <v>31433.927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</row>
    <row r="87" spans="1:10" s="5" customFormat="1" ht="12.75">
      <c r="A87" s="5" t="s">
        <v>101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</row>
    <row r="88" s="5" customFormat="1" ht="12.75"/>
    <row r="89" spans="1:10" s="5" customFormat="1" ht="12.75">
      <c r="A89" s="5" t="s">
        <v>102</v>
      </c>
      <c r="B89" s="5">
        <v>8</v>
      </c>
      <c r="C89" s="5">
        <v>2382</v>
      </c>
      <c r="D89" s="5">
        <v>28668.952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</row>
    <row r="90" spans="1:10" s="5" customFormat="1" ht="12.75">
      <c r="A90" s="22" t="s">
        <v>138</v>
      </c>
      <c r="B90" s="23">
        <f aca="true" t="shared" si="10" ref="B90:J90">_xlfn.IFERROR(B89/B$9*100,0)</f>
        <v>0.6177606177606177</v>
      </c>
      <c r="C90" s="23">
        <f t="shared" si="10"/>
        <v>0.7910152358434175</v>
      </c>
      <c r="D90" s="23">
        <f t="shared" si="10"/>
        <v>0.8929979568157588</v>
      </c>
      <c r="E90" s="23">
        <f t="shared" si="10"/>
        <v>0</v>
      </c>
      <c r="F90" s="23">
        <f t="shared" si="10"/>
        <v>0</v>
      </c>
      <c r="G90" s="23">
        <f t="shared" si="10"/>
        <v>0</v>
      </c>
      <c r="H90" s="23">
        <f t="shared" si="10"/>
        <v>0</v>
      </c>
      <c r="I90" s="23">
        <f t="shared" si="10"/>
        <v>0</v>
      </c>
      <c r="J90" s="23">
        <f t="shared" si="10"/>
        <v>0</v>
      </c>
    </row>
    <row r="91" spans="1:10" s="5" customFormat="1" ht="12.75">
      <c r="A91" s="5" t="s">
        <v>103</v>
      </c>
      <c r="B91" s="5">
        <v>1</v>
      </c>
      <c r="C91" s="5">
        <v>105</v>
      </c>
      <c r="D91" s="5">
        <v>1319.494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104</v>
      </c>
      <c r="B92" s="5">
        <v>6</v>
      </c>
      <c r="C92" s="5">
        <v>1825</v>
      </c>
      <c r="D92" s="5">
        <v>23366.67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105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106</v>
      </c>
      <c r="B94" s="5">
        <v>1</v>
      </c>
      <c r="C94" s="5">
        <v>452</v>
      </c>
      <c r="D94" s="5">
        <v>3982.788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107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108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</row>
    <row r="97" s="5" customFormat="1" ht="12.75"/>
    <row r="98" spans="1:10" s="5" customFormat="1" ht="12.75">
      <c r="A98" s="5" t="s">
        <v>109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</row>
    <row r="99" spans="1:10" s="5" customFormat="1" ht="12.75">
      <c r="A99" s="22" t="s">
        <v>138</v>
      </c>
      <c r="B99" s="23">
        <f aca="true" t="shared" si="11" ref="B99:J99">_xlfn.IFERROR(B98/B$9*100,0)</f>
        <v>0</v>
      </c>
      <c r="C99" s="23">
        <f t="shared" si="11"/>
        <v>0</v>
      </c>
      <c r="D99" s="23">
        <f t="shared" si="11"/>
        <v>0</v>
      </c>
      <c r="E99" s="23">
        <f t="shared" si="11"/>
        <v>0</v>
      </c>
      <c r="F99" s="23">
        <f t="shared" si="11"/>
        <v>0</v>
      </c>
      <c r="G99" s="23">
        <f t="shared" si="11"/>
        <v>0</v>
      </c>
      <c r="H99" s="23">
        <f t="shared" si="11"/>
        <v>0</v>
      </c>
      <c r="I99" s="23">
        <f t="shared" si="11"/>
        <v>0</v>
      </c>
      <c r="J99" s="23">
        <f t="shared" si="11"/>
        <v>0</v>
      </c>
    </row>
    <row r="100" spans="1:10" s="5" customFormat="1" ht="12.75">
      <c r="A100" s="5" t="s">
        <v>110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111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</row>
    <row r="102" spans="1:10" s="5" customFormat="1" ht="12.75">
      <c r="A102" s="5" t="s">
        <v>112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</row>
    <row r="103" s="5" customFormat="1" ht="12.75"/>
    <row r="104" spans="1:10" s="5" customFormat="1" ht="12.75">
      <c r="A104" s="5" t="s">
        <v>137</v>
      </c>
      <c r="B104" s="5">
        <v>1</v>
      </c>
      <c r="C104" s="5">
        <v>473</v>
      </c>
      <c r="D104" s="5">
        <v>4186.574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</row>
    <row r="105" spans="1:10" s="5" customFormat="1" ht="12.75">
      <c r="A105" s="22" t="s">
        <v>138</v>
      </c>
      <c r="B105" s="23">
        <f aca="true" t="shared" si="12" ref="B105:J105">_xlfn.IFERROR(B104/B$9*100,0)</f>
        <v>0.07722007722007722</v>
      </c>
      <c r="C105" s="23">
        <f t="shared" si="12"/>
        <v>0.15707397420400357</v>
      </c>
      <c r="D105" s="23">
        <f t="shared" si="12"/>
        <v>0.13040595373203662</v>
      </c>
      <c r="E105" s="23">
        <f t="shared" si="12"/>
        <v>0</v>
      </c>
      <c r="F105" s="23">
        <f t="shared" si="12"/>
        <v>0</v>
      </c>
      <c r="G105" s="23">
        <f t="shared" si="12"/>
        <v>0</v>
      </c>
      <c r="H105" s="23">
        <f t="shared" si="12"/>
        <v>0</v>
      </c>
      <c r="I105" s="23">
        <f t="shared" si="12"/>
        <v>0</v>
      </c>
      <c r="J105" s="23">
        <f t="shared" si="12"/>
        <v>0</v>
      </c>
    </row>
    <row r="106" spans="1:10" s="5" customFormat="1" ht="12.75">
      <c r="A106" s="5" t="s">
        <v>114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</row>
    <row r="107" spans="1:10" s="5" customFormat="1" ht="12.75">
      <c r="A107" s="5" t="s">
        <v>115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116</v>
      </c>
      <c r="B108" s="5">
        <v>1</v>
      </c>
      <c r="C108" s="5">
        <v>473</v>
      </c>
      <c r="D108" s="5">
        <v>4186.574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117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</row>
    <row r="110" spans="1:10" s="5" customFormat="1" ht="12.75">
      <c r="A110" s="5" t="s">
        <v>118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</row>
    <row r="111" s="5" customFormat="1" ht="12.75"/>
    <row r="112" spans="1:10" s="5" customFormat="1" ht="12.75">
      <c r="A112" s="5" t="s">
        <v>119</v>
      </c>
      <c r="B112" s="5">
        <v>29</v>
      </c>
      <c r="C112" s="5">
        <v>5541</v>
      </c>
      <c r="D112" s="5">
        <v>109912.89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</row>
    <row r="113" spans="1:10" s="5" customFormat="1" ht="12.75">
      <c r="A113" s="22" t="s">
        <v>138</v>
      </c>
      <c r="B113" s="23">
        <f aca="true" t="shared" si="13" ref="B113:J113">_xlfn.IFERROR(B112/B$9*100,0)</f>
        <v>2.2393822393822393</v>
      </c>
      <c r="C113" s="23">
        <f t="shared" si="13"/>
        <v>1.8400568521445744</v>
      </c>
      <c r="D113" s="23">
        <f t="shared" si="13"/>
        <v>3.4236335600169565</v>
      </c>
      <c r="E113" s="23">
        <f t="shared" si="13"/>
        <v>0</v>
      </c>
      <c r="F113" s="23">
        <f t="shared" si="13"/>
        <v>0</v>
      </c>
      <c r="G113" s="23">
        <f t="shared" si="13"/>
        <v>0</v>
      </c>
      <c r="H113" s="23">
        <f t="shared" si="13"/>
        <v>0</v>
      </c>
      <c r="I113" s="23">
        <f t="shared" si="13"/>
        <v>0</v>
      </c>
      <c r="J113" s="23">
        <f t="shared" si="13"/>
        <v>0</v>
      </c>
    </row>
    <row r="114" spans="1:10" s="5" customFormat="1" ht="12.75">
      <c r="A114" s="5" t="s">
        <v>120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</row>
    <row r="115" spans="1:10" s="5" customFormat="1" ht="12.75">
      <c r="A115" s="5" t="s">
        <v>121</v>
      </c>
      <c r="B115" s="5">
        <v>29</v>
      </c>
      <c r="C115" s="5">
        <v>5541</v>
      </c>
      <c r="D115" s="5">
        <v>109912.89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</row>
    <row r="116" spans="1:10" s="5" customFormat="1" ht="12.75">
      <c r="A116" s="5" t="s">
        <v>122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</row>
    <row r="117" s="5" customFormat="1" ht="12.75"/>
    <row r="118" spans="1:10" s="5" customFormat="1" ht="12.75">
      <c r="A118" s="5" t="s">
        <v>124</v>
      </c>
      <c r="B118" s="5">
        <v>5</v>
      </c>
      <c r="C118" s="5">
        <v>1153</v>
      </c>
      <c r="D118" s="5">
        <v>10984.985</v>
      </c>
      <c r="E118" s="5">
        <v>0</v>
      </c>
      <c r="F118" s="5">
        <v>0</v>
      </c>
      <c r="G118" s="5">
        <v>0</v>
      </c>
      <c r="H118" s="5">
        <v>1</v>
      </c>
      <c r="I118" s="5">
        <v>102</v>
      </c>
      <c r="J118" s="5">
        <v>770.94</v>
      </c>
    </row>
    <row r="119" spans="1:10" s="5" customFormat="1" ht="12.75">
      <c r="A119" s="22" t="s">
        <v>138</v>
      </c>
      <c r="B119" s="23">
        <f aca="true" t="shared" si="14" ref="B119:J119">_xlfn.IFERROR(B118/B$9*100,0)</f>
        <v>0.3861003861003861</v>
      </c>
      <c r="C119" s="23">
        <f t="shared" si="14"/>
        <v>0.38288856713999175</v>
      </c>
      <c r="D119" s="23">
        <f t="shared" si="14"/>
        <v>0.34216699517484134</v>
      </c>
      <c r="E119" s="23">
        <f t="shared" si="14"/>
        <v>0</v>
      </c>
      <c r="F119" s="23">
        <f t="shared" si="14"/>
        <v>0</v>
      </c>
      <c r="G119" s="23">
        <f t="shared" si="14"/>
        <v>0</v>
      </c>
      <c r="H119" s="23">
        <f t="shared" si="14"/>
        <v>9.090909090909092</v>
      </c>
      <c r="I119" s="23">
        <f t="shared" si="14"/>
        <v>9.836065573770492</v>
      </c>
      <c r="J119" s="23">
        <f t="shared" si="14"/>
        <v>8.886443165793361</v>
      </c>
    </row>
    <row r="120" spans="1:10" s="5" customFormat="1" ht="12.75">
      <c r="A120" s="5" t="s">
        <v>125</v>
      </c>
      <c r="B120" s="5">
        <v>4</v>
      </c>
      <c r="C120" s="5">
        <v>851</v>
      </c>
      <c r="D120" s="5">
        <v>7882.949</v>
      </c>
      <c r="E120" s="5">
        <v>0</v>
      </c>
      <c r="F120" s="5">
        <v>0</v>
      </c>
      <c r="G120" s="5">
        <v>0</v>
      </c>
      <c r="H120" s="5">
        <v>1</v>
      </c>
      <c r="I120" s="5">
        <v>102</v>
      </c>
      <c r="J120" s="5">
        <v>770.94</v>
      </c>
    </row>
    <row r="121" spans="1:10" s="5" customFormat="1" ht="12.75">
      <c r="A121" s="5" t="s">
        <v>126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</row>
    <row r="122" spans="1:10" s="5" customFormat="1" ht="12.75">
      <c r="A122" s="5" t="s">
        <v>127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</row>
    <row r="123" spans="1:10" s="5" customFormat="1" ht="12.75">
      <c r="A123" s="21" t="s">
        <v>128</v>
      </c>
      <c r="B123" s="5">
        <v>1</v>
      </c>
      <c r="C123" s="5">
        <v>302</v>
      </c>
      <c r="D123" s="5">
        <v>3102.036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</row>
    <row r="124" s="5" customFormat="1" ht="12.75">
      <c r="A124" s="21"/>
    </row>
    <row r="125" spans="1:10" s="5" customFormat="1" ht="12.75">
      <c r="A125" s="5" t="s">
        <v>129</v>
      </c>
      <c r="B125" s="5">
        <v>5</v>
      </c>
      <c r="C125" s="5">
        <v>2257</v>
      </c>
      <c r="D125" s="5">
        <v>15770.326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</row>
    <row r="126" spans="1:10" s="5" customFormat="1" ht="12.75">
      <c r="A126" s="22" t="s">
        <v>138</v>
      </c>
      <c r="B126" s="23">
        <f aca="true" t="shared" si="15" ref="B126:J126">_xlfn.IFERROR(B125/B$9*100,0)</f>
        <v>0.3861003861003861</v>
      </c>
      <c r="C126" s="23">
        <f t="shared" si="15"/>
        <v>0.7495052003772432</v>
      </c>
      <c r="D126" s="23">
        <f t="shared" si="15"/>
        <v>0.4912237076652972</v>
      </c>
      <c r="E126" s="23">
        <f t="shared" si="15"/>
        <v>0</v>
      </c>
      <c r="F126" s="23">
        <f t="shared" si="15"/>
        <v>0</v>
      </c>
      <c r="G126" s="23">
        <f t="shared" si="15"/>
        <v>0</v>
      </c>
      <c r="H126" s="23">
        <f t="shared" si="15"/>
        <v>0</v>
      </c>
      <c r="I126" s="23">
        <f t="shared" si="15"/>
        <v>0</v>
      </c>
      <c r="J126" s="23">
        <f t="shared" si="15"/>
        <v>0</v>
      </c>
    </row>
    <row r="127" spans="1:10" s="5" customFormat="1" ht="12.75">
      <c r="A127" s="5" t="s">
        <v>130</v>
      </c>
      <c r="B127" s="5">
        <v>3</v>
      </c>
      <c r="C127" s="5">
        <v>407</v>
      </c>
      <c r="D127" s="5">
        <v>2692.676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</row>
    <row r="128" spans="1:10" s="5" customFormat="1" ht="12.75">
      <c r="A128" s="5" t="s">
        <v>131</v>
      </c>
      <c r="B128" s="5">
        <v>2</v>
      </c>
      <c r="C128" s="5">
        <v>1850</v>
      </c>
      <c r="D128" s="5">
        <v>13077.65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</row>
    <row r="129" spans="1:10" s="5" customFormat="1" ht="12.75">
      <c r="A129" s="5" t="s">
        <v>132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</row>
    <row r="130" spans="1:10" s="5" customFormat="1" ht="12.75">
      <c r="A130" s="5" t="s">
        <v>133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</row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9" t="s">
        <v>143</v>
      </c>
      <c r="B1" s="39"/>
      <c r="C1" s="39"/>
      <c r="D1" s="39"/>
      <c r="E1" s="39"/>
      <c r="F1" s="39"/>
      <c r="G1" s="39"/>
      <c r="H1" s="39"/>
      <c r="I1" s="39"/>
      <c r="J1" s="39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2"/>
      <c r="B4" s="40" t="s">
        <v>3</v>
      </c>
      <c r="C4" s="40"/>
      <c r="D4" s="40"/>
      <c r="E4" s="40" t="s">
        <v>11</v>
      </c>
      <c r="F4" s="40"/>
      <c r="G4" s="40"/>
      <c r="H4" s="40" t="s">
        <v>12</v>
      </c>
      <c r="I4" s="40"/>
      <c r="J4" s="41"/>
      <c r="K4" s="6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136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5" t="s">
        <v>6</v>
      </c>
      <c r="J6" s="16" t="s">
        <v>42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1984</v>
      </c>
      <c r="C9" s="10">
        <v>1230995</v>
      </c>
      <c r="D9" s="10">
        <v>15181985.106</v>
      </c>
      <c r="E9" s="10">
        <v>1349</v>
      </c>
      <c r="F9" s="10">
        <v>586878</v>
      </c>
      <c r="G9" s="10">
        <v>4052256.519</v>
      </c>
      <c r="H9" s="10">
        <v>149</v>
      </c>
      <c r="I9" s="10">
        <v>359655</v>
      </c>
      <c r="J9" s="10">
        <v>7743902.004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93</v>
      </c>
      <c r="C11" s="5">
        <v>248719</v>
      </c>
      <c r="D11" s="5">
        <v>1148075.856</v>
      </c>
      <c r="E11" s="5">
        <v>64</v>
      </c>
      <c r="F11" s="5">
        <v>206609</v>
      </c>
      <c r="G11" s="5">
        <v>677430.563</v>
      </c>
      <c r="H11" s="5">
        <v>9</v>
      </c>
      <c r="I11" s="5">
        <v>20287</v>
      </c>
      <c r="J11" s="5">
        <v>126261.494</v>
      </c>
    </row>
    <row r="12" spans="1:10" s="5" customFormat="1" ht="12.75">
      <c r="A12" s="22" t="s">
        <v>138</v>
      </c>
      <c r="B12" s="23">
        <f>_xlfn.IFERROR(B11/B$9*100,0)</f>
        <v>4.6875</v>
      </c>
      <c r="C12" s="23">
        <f aca="true" t="shared" si="0" ref="C12:J12">_xlfn.IFERROR(C11/C$9*100,0)</f>
        <v>20.20471244806031</v>
      </c>
      <c r="D12" s="23">
        <f t="shared" si="0"/>
        <v>7.5620931517465015</v>
      </c>
      <c r="E12" s="23">
        <f t="shared" si="0"/>
        <v>4.744255003706449</v>
      </c>
      <c r="F12" s="23">
        <f t="shared" si="0"/>
        <v>35.204761466608055</v>
      </c>
      <c r="G12" s="23">
        <f t="shared" si="0"/>
        <v>16.717366233447965</v>
      </c>
      <c r="H12" s="23">
        <f t="shared" si="0"/>
        <v>6.0402684563758395</v>
      </c>
      <c r="I12" s="23">
        <f t="shared" si="0"/>
        <v>5.640683432734148</v>
      </c>
      <c r="J12" s="23">
        <f t="shared" si="0"/>
        <v>1.6304634786801468</v>
      </c>
    </row>
    <row r="13" spans="1:10" s="5" customFormat="1" ht="12.75">
      <c r="A13" s="5" t="s">
        <v>45</v>
      </c>
      <c r="B13" s="5">
        <v>20</v>
      </c>
      <c r="C13" s="5">
        <v>16740</v>
      </c>
      <c r="D13" s="5">
        <v>155275.33</v>
      </c>
      <c r="E13" s="5">
        <v>17</v>
      </c>
      <c r="F13" s="5">
        <v>14310</v>
      </c>
      <c r="G13" s="5">
        <v>125421.26</v>
      </c>
      <c r="H13" s="5">
        <v>1</v>
      </c>
      <c r="I13" s="5">
        <v>150</v>
      </c>
      <c r="J13" s="5">
        <v>1850</v>
      </c>
    </row>
    <row r="14" spans="1:10" s="5" customFormat="1" ht="12.75">
      <c r="A14" s="5" t="s">
        <v>46</v>
      </c>
      <c r="B14" s="5">
        <v>41</v>
      </c>
      <c r="C14" s="5">
        <v>30496</v>
      </c>
      <c r="D14" s="5">
        <v>231073.15399999998</v>
      </c>
      <c r="E14" s="5">
        <v>28</v>
      </c>
      <c r="F14" s="5">
        <v>11343</v>
      </c>
      <c r="G14" s="5">
        <v>88017.18</v>
      </c>
      <c r="H14" s="5">
        <v>5</v>
      </c>
      <c r="I14" s="5">
        <v>12442</v>
      </c>
      <c r="J14" s="5">
        <v>89540.545</v>
      </c>
    </row>
    <row r="15" spans="1:10" s="5" customFormat="1" ht="12.75">
      <c r="A15" s="5" t="s">
        <v>47</v>
      </c>
      <c r="B15" s="5">
        <v>32</v>
      </c>
      <c r="C15" s="5">
        <v>201483</v>
      </c>
      <c r="D15" s="5">
        <v>761727.372</v>
      </c>
      <c r="E15" s="5">
        <v>19</v>
      </c>
      <c r="F15" s="5">
        <v>180956</v>
      </c>
      <c r="G15" s="5">
        <v>463992.123</v>
      </c>
      <c r="H15" s="5">
        <v>3</v>
      </c>
      <c r="I15" s="5">
        <v>7695</v>
      </c>
      <c r="J15" s="5">
        <v>34870.949</v>
      </c>
    </row>
    <row r="16" s="5" customFormat="1" ht="12.75"/>
    <row r="17" spans="1:10" s="5" customFormat="1" ht="12.75">
      <c r="A17" s="5" t="s">
        <v>48</v>
      </c>
      <c r="B17" s="5">
        <v>32</v>
      </c>
      <c r="C17" s="5">
        <v>20360</v>
      </c>
      <c r="D17" s="5">
        <v>223245.32499999998</v>
      </c>
      <c r="E17" s="5">
        <v>21</v>
      </c>
      <c r="F17" s="5">
        <v>17264</v>
      </c>
      <c r="G17" s="5">
        <v>170082.631</v>
      </c>
      <c r="H17" s="5">
        <v>0</v>
      </c>
      <c r="I17" s="5">
        <v>0</v>
      </c>
      <c r="J17" s="5">
        <v>0</v>
      </c>
    </row>
    <row r="18" spans="1:10" s="5" customFormat="1" ht="12.75">
      <c r="A18" s="22" t="s">
        <v>138</v>
      </c>
      <c r="B18" s="23">
        <f>_xlfn.IFERROR(B17/B$9*100,0)</f>
        <v>1.6129032258064515</v>
      </c>
      <c r="C18" s="23">
        <f aca="true" t="shared" si="1" ref="C18:J18">_xlfn.IFERROR(C17/C$9*100,0)</f>
        <v>1.6539466041697977</v>
      </c>
      <c r="D18" s="23">
        <f t="shared" si="1"/>
        <v>1.4704620208840296</v>
      </c>
      <c r="E18" s="23">
        <f t="shared" si="1"/>
        <v>1.5567086730911788</v>
      </c>
      <c r="F18" s="23">
        <f t="shared" si="1"/>
        <v>2.941667603829075</v>
      </c>
      <c r="G18" s="23">
        <f t="shared" si="1"/>
        <v>4.1972325839325775</v>
      </c>
      <c r="H18" s="23">
        <f t="shared" si="1"/>
        <v>0</v>
      </c>
      <c r="I18" s="23">
        <f t="shared" si="1"/>
        <v>0</v>
      </c>
      <c r="J18" s="23">
        <f t="shared" si="1"/>
        <v>0</v>
      </c>
    </row>
    <row r="19" spans="1:10" s="5" customFormat="1" ht="12.75">
      <c r="A19" s="5" t="s">
        <v>49</v>
      </c>
      <c r="B19" s="5">
        <v>2</v>
      </c>
      <c r="C19" s="5">
        <v>335</v>
      </c>
      <c r="D19" s="5">
        <v>2949.004</v>
      </c>
      <c r="E19" s="5">
        <v>2</v>
      </c>
      <c r="F19" s="5">
        <v>335</v>
      </c>
      <c r="G19" s="5">
        <v>2949.004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50</v>
      </c>
      <c r="B20" s="5">
        <v>5</v>
      </c>
      <c r="C20" s="5">
        <v>15306</v>
      </c>
      <c r="D20" s="5">
        <v>162573.25600000002</v>
      </c>
      <c r="E20" s="5">
        <v>1</v>
      </c>
      <c r="F20" s="5">
        <v>13880</v>
      </c>
      <c r="G20" s="5">
        <v>138808.768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52</v>
      </c>
      <c r="B21" s="5">
        <v>11</v>
      </c>
      <c r="C21" s="5">
        <v>2415</v>
      </c>
      <c r="D21" s="5">
        <v>42032.403</v>
      </c>
      <c r="E21" s="5">
        <v>7</v>
      </c>
      <c r="F21" s="5">
        <v>1321</v>
      </c>
      <c r="G21" s="5">
        <v>16970.017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53</v>
      </c>
      <c r="B22" s="5">
        <v>1</v>
      </c>
      <c r="C22" s="5">
        <v>522</v>
      </c>
      <c r="D22" s="5">
        <v>3880.169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54</v>
      </c>
      <c r="B23" s="5">
        <v>13</v>
      </c>
      <c r="C23" s="5">
        <v>1782</v>
      </c>
      <c r="D23" s="5">
        <v>11810.493</v>
      </c>
      <c r="E23" s="5">
        <v>11</v>
      </c>
      <c r="F23" s="5">
        <v>1728</v>
      </c>
      <c r="G23" s="5">
        <v>11354.842</v>
      </c>
      <c r="H23" s="5">
        <v>0</v>
      </c>
      <c r="I23" s="5">
        <v>0</v>
      </c>
      <c r="J23" s="5">
        <v>0</v>
      </c>
    </row>
    <row r="24" s="5" customFormat="1" ht="12.75"/>
    <row r="25" spans="1:10" s="5" customFormat="1" ht="12.75">
      <c r="A25" s="5" t="s">
        <v>55</v>
      </c>
      <c r="B25" s="5">
        <v>224</v>
      </c>
      <c r="C25" s="5">
        <v>138898</v>
      </c>
      <c r="D25" s="5">
        <v>4627776.453</v>
      </c>
      <c r="E25" s="5">
        <v>161</v>
      </c>
      <c r="F25" s="5">
        <v>23029</v>
      </c>
      <c r="G25" s="5">
        <v>215095.405</v>
      </c>
      <c r="H25" s="5">
        <v>22</v>
      </c>
      <c r="I25" s="5">
        <v>98162</v>
      </c>
      <c r="J25" s="5">
        <v>4169356.815</v>
      </c>
    </row>
    <row r="26" spans="1:10" s="5" customFormat="1" ht="12.75">
      <c r="A26" s="22" t="s">
        <v>138</v>
      </c>
      <c r="B26" s="23">
        <f>_xlfn.IFERROR(B25/B$9*100,0)</f>
        <v>11.29032258064516</v>
      </c>
      <c r="C26" s="23">
        <f aca="true" t="shared" si="2" ref="C26:J26">_xlfn.IFERROR(C25/C$9*100,0)</f>
        <v>11.283392702651106</v>
      </c>
      <c r="D26" s="23">
        <f t="shared" si="2"/>
        <v>30.482024720015556</v>
      </c>
      <c r="E26" s="23">
        <f t="shared" si="2"/>
        <v>11.934766493699037</v>
      </c>
      <c r="F26" s="23">
        <f t="shared" si="2"/>
        <v>3.9239842011457235</v>
      </c>
      <c r="G26" s="23">
        <f t="shared" si="2"/>
        <v>5.308040199120474</v>
      </c>
      <c r="H26" s="23">
        <f t="shared" si="2"/>
        <v>14.76510067114094</v>
      </c>
      <c r="I26" s="23">
        <f t="shared" si="2"/>
        <v>27.2933783764997</v>
      </c>
      <c r="J26" s="23">
        <f t="shared" si="2"/>
        <v>53.84051622613999</v>
      </c>
    </row>
    <row r="27" spans="1:10" s="5" customFormat="1" ht="12.75">
      <c r="A27" s="5" t="s">
        <v>56</v>
      </c>
      <c r="B27" s="5">
        <v>42</v>
      </c>
      <c r="C27" s="5">
        <v>4053</v>
      </c>
      <c r="D27" s="5">
        <v>46391.102</v>
      </c>
      <c r="E27" s="5">
        <v>30</v>
      </c>
      <c r="F27" s="5">
        <v>2441</v>
      </c>
      <c r="G27" s="5">
        <v>25886.199</v>
      </c>
      <c r="H27" s="5">
        <v>2</v>
      </c>
      <c r="I27" s="5">
        <v>235</v>
      </c>
      <c r="J27" s="5">
        <v>3380.915</v>
      </c>
    </row>
    <row r="28" spans="1:10" s="5" customFormat="1" ht="12.75">
      <c r="A28" s="5" t="s">
        <v>57</v>
      </c>
      <c r="B28" s="5">
        <v>27</v>
      </c>
      <c r="C28" s="5">
        <v>4884</v>
      </c>
      <c r="D28" s="5">
        <v>37987.691</v>
      </c>
      <c r="E28" s="5">
        <v>22</v>
      </c>
      <c r="F28" s="5">
        <v>3233</v>
      </c>
      <c r="G28" s="5">
        <v>21565.869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58</v>
      </c>
      <c r="B29" s="5">
        <v>33</v>
      </c>
      <c r="C29" s="5">
        <v>13239</v>
      </c>
      <c r="D29" s="5">
        <v>166621.695</v>
      </c>
      <c r="E29" s="5">
        <v>25</v>
      </c>
      <c r="F29" s="5">
        <v>5467</v>
      </c>
      <c r="G29" s="5">
        <v>50185.81</v>
      </c>
      <c r="H29" s="5">
        <v>1</v>
      </c>
      <c r="I29" s="5">
        <v>320</v>
      </c>
      <c r="J29" s="5">
        <v>8603.126</v>
      </c>
    </row>
    <row r="30" spans="1:10" s="5" customFormat="1" ht="12.75">
      <c r="A30" s="5" t="s">
        <v>59</v>
      </c>
      <c r="B30" s="5">
        <v>122</v>
      </c>
      <c r="C30" s="5">
        <v>116722</v>
      </c>
      <c r="D30" s="5">
        <v>4376775.965</v>
      </c>
      <c r="E30" s="5">
        <v>84</v>
      </c>
      <c r="F30" s="5">
        <v>11888</v>
      </c>
      <c r="G30" s="5">
        <v>117457.527</v>
      </c>
      <c r="H30" s="5">
        <v>19</v>
      </c>
      <c r="I30" s="5">
        <v>97607</v>
      </c>
      <c r="J30" s="5">
        <v>4157372.774</v>
      </c>
    </row>
    <row r="31" s="5" customFormat="1" ht="12.75"/>
    <row r="32" spans="1:10" s="5" customFormat="1" ht="12.75">
      <c r="A32" s="5" t="s">
        <v>60</v>
      </c>
      <c r="B32" s="5">
        <v>59</v>
      </c>
      <c r="C32" s="5">
        <v>22814</v>
      </c>
      <c r="D32" s="5">
        <v>186664.786</v>
      </c>
      <c r="E32" s="5">
        <v>37</v>
      </c>
      <c r="F32" s="5">
        <v>6467</v>
      </c>
      <c r="G32" s="5">
        <v>81331.461</v>
      </c>
      <c r="H32" s="5">
        <v>3</v>
      </c>
      <c r="I32" s="5">
        <v>4334</v>
      </c>
      <c r="J32" s="5">
        <v>20988.917</v>
      </c>
    </row>
    <row r="33" spans="1:10" s="5" customFormat="1" ht="12.75">
      <c r="A33" s="22" t="s">
        <v>138</v>
      </c>
      <c r="B33" s="23">
        <f aca="true" t="shared" si="3" ref="B33:J33">_xlfn.IFERROR(B32/B$9*100,0)</f>
        <v>2.9737903225806455</v>
      </c>
      <c r="C33" s="23">
        <f t="shared" si="3"/>
        <v>1.8532975357332888</v>
      </c>
      <c r="D33" s="23">
        <f t="shared" si="3"/>
        <v>1.2295150120140026</v>
      </c>
      <c r="E33" s="23">
        <f t="shared" si="3"/>
        <v>2.742772424017791</v>
      </c>
      <c r="F33" s="23">
        <f t="shared" si="3"/>
        <v>1.1019325992795779</v>
      </c>
      <c r="G33" s="23">
        <f t="shared" si="3"/>
        <v>2.007065954947755</v>
      </c>
      <c r="H33" s="23">
        <f t="shared" si="3"/>
        <v>2.013422818791946</v>
      </c>
      <c r="I33" s="23">
        <f t="shared" si="3"/>
        <v>1.205043722456243</v>
      </c>
      <c r="J33" s="23">
        <f t="shared" si="3"/>
        <v>0.2710379985330197</v>
      </c>
    </row>
    <row r="34" spans="1:10" s="5" customFormat="1" ht="12.75">
      <c r="A34" s="5" t="s">
        <v>61</v>
      </c>
      <c r="B34" s="5">
        <v>3</v>
      </c>
      <c r="C34" s="5">
        <v>692</v>
      </c>
      <c r="D34" s="5">
        <v>9020.472</v>
      </c>
      <c r="E34" s="5">
        <v>3</v>
      </c>
      <c r="F34" s="5">
        <v>692</v>
      </c>
      <c r="G34" s="5">
        <v>9020.472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62</v>
      </c>
      <c r="B35" s="5">
        <v>40</v>
      </c>
      <c r="C35" s="5">
        <v>18056</v>
      </c>
      <c r="D35" s="5">
        <v>135241.236</v>
      </c>
      <c r="E35" s="5">
        <v>24</v>
      </c>
      <c r="F35" s="5">
        <v>4292</v>
      </c>
      <c r="G35" s="5">
        <v>58399.455</v>
      </c>
      <c r="H35" s="5">
        <v>3</v>
      </c>
      <c r="I35" s="5">
        <v>4334</v>
      </c>
      <c r="J35" s="5">
        <v>20988.917</v>
      </c>
    </row>
    <row r="36" spans="1:10" s="5" customFormat="1" ht="12.75">
      <c r="A36" s="5" t="s">
        <v>63</v>
      </c>
      <c r="B36" s="5">
        <v>8</v>
      </c>
      <c r="C36" s="5">
        <v>3008</v>
      </c>
      <c r="D36" s="5">
        <v>31169.642</v>
      </c>
      <c r="E36" s="5">
        <v>4</v>
      </c>
      <c r="F36" s="5">
        <v>968</v>
      </c>
      <c r="G36" s="5">
        <v>9419.642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64</v>
      </c>
      <c r="B37" s="5">
        <v>8</v>
      </c>
      <c r="C37" s="5">
        <v>1058</v>
      </c>
      <c r="D37" s="5">
        <v>11233.436</v>
      </c>
      <c r="E37" s="5">
        <v>6</v>
      </c>
      <c r="F37" s="5">
        <v>515</v>
      </c>
      <c r="G37" s="5">
        <v>4491.892</v>
      </c>
      <c r="H37" s="5">
        <v>0</v>
      </c>
      <c r="I37" s="5">
        <v>0</v>
      </c>
      <c r="J37" s="5">
        <v>0</v>
      </c>
    </row>
    <row r="38" s="5" customFormat="1" ht="12.75"/>
    <row r="39" spans="1:10" s="5" customFormat="1" ht="12.75">
      <c r="A39" s="5" t="s">
        <v>65</v>
      </c>
      <c r="B39" s="5">
        <v>247</v>
      </c>
      <c r="C39" s="5">
        <v>185855</v>
      </c>
      <c r="D39" s="5">
        <v>1530913.347</v>
      </c>
      <c r="E39" s="5">
        <v>157</v>
      </c>
      <c r="F39" s="5">
        <v>50694</v>
      </c>
      <c r="G39" s="5">
        <v>501905.92</v>
      </c>
      <c r="H39" s="5">
        <v>40</v>
      </c>
      <c r="I39" s="5">
        <v>107076</v>
      </c>
      <c r="J39" s="5">
        <v>727876.452</v>
      </c>
    </row>
    <row r="40" spans="1:10" s="5" customFormat="1" ht="12.75">
      <c r="A40" s="22" t="s">
        <v>138</v>
      </c>
      <c r="B40" s="23">
        <f aca="true" t="shared" si="4" ref="B40:J40">_xlfn.IFERROR(B39/B$9*100,0)</f>
        <v>12.449596774193548</v>
      </c>
      <c r="C40" s="23">
        <f t="shared" si="4"/>
        <v>15.097949219939968</v>
      </c>
      <c r="D40" s="23">
        <f t="shared" si="4"/>
        <v>10.08374949857496</v>
      </c>
      <c r="E40" s="23">
        <f t="shared" si="4"/>
        <v>11.638250555967383</v>
      </c>
      <c r="F40" s="23">
        <f t="shared" si="4"/>
        <v>8.637911116109311</v>
      </c>
      <c r="G40" s="23">
        <f t="shared" si="4"/>
        <v>12.385837807816232</v>
      </c>
      <c r="H40" s="23">
        <f t="shared" si="4"/>
        <v>26.845637583892618</v>
      </c>
      <c r="I40" s="23">
        <f t="shared" si="4"/>
        <v>29.771864703674357</v>
      </c>
      <c r="J40" s="23">
        <f t="shared" si="4"/>
        <v>9.399349986919075</v>
      </c>
    </row>
    <row r="41" spans="1:10" s="5" customFormat="1" ht="12.75">
      <c r="A41" s="5" t="s">
        <v>66</v>
      </c>
      <c r="B41" s="5">
        <v>21</v>
      </c>
      <c r="C41" s="5">
        <v>19058</v>
      </c>
      <c r="D41" s="5">
        <v>173590.65</v>
      </c>
      <c r="E41" s="5">
        <v>15</v>
      </c>
      <c r="F41" s="5">
        <v>4898</v>
      </c>
      <c r="G41" s="5">
        <v>48447.15</v>
      </c>
      <c r="H41" s="5">
        <v>3</v>
      </c>
      <c r="I41" s="5">
        <v>10666</v>
      </c>
      <c r="J41" s="5">
        <v>93689.305</v>
      </c>
    </row>
    <row r="42" spans="1:10" s="5" customFormat="1" ht="12.75">
      <c r="A42" s="5" t="s">
        <v>67</v>
      </c>
      <c r="B42" s="5">
        <v>80</v>
      </c>
      <c r="C42" s="5">
        <v>80591</v>
      </c>
      <c r="D42" s="5">
        <v>652155.089</v>
      </c>
      <c r="E42" s="5">
        <v>42</v>
      </c>
      <c r="F42" s="5">
        <v>13069</v>
      </c>
      <c r="G42" s="5">
        <v>125099.739</v>
      </c>
      <c r="H42" s="5">
        <v>20</v>
      </c>
      <c r="I42" s="5">
        <v>62347</v>
      </c>
      <c r="J42" s="5">
        <v>453641.761</v>
      </c>
    </row>
    <row r="43" spans="1:10" s="5" customFormat="1" ht="12.75">
      <c r="A43" s="5" t="s">
        <v>68</v>
      </c>
      <c r="B43" s="5">
        <v>74</v>
      </c>
      <c r="C43" s="5">
        <v>65837</v>
      </c>
      <c r="D43" s="5">
        <v>488034.909</v>
      </c>
      <c r="E43" s="5">
        <v>55</v>
      </c>
      <c r="F43" s="5">
        <v>22483</v>
      </c>
      <c r="G43" s="5">
        <v>211448.666</v>
      </c>
      <c r="H43" s="5">
        <v>9</v>
      </c>
      <c r="I43" s="5">
        <v>30081</v>
      </c>
      <c r="J43" s="5">
        <v>142314.253</v>
      </c>
    </row>
    <row r="44" spans="1:10" s="5" customFormat="1" ht="12.75">
      <c r="A44" s="5" t="s">
        <v>69</v>
      </c>
      <c r="B44" s="5">
        <v>42</v>
      </c>
      <c r="C44" s="5">
        <v>14056</v>
      </c>
      <c r="D44" s="5">
        <v>139052.93899999998</v>
      </c>
      <c r="E44" s="5">
        <v>23</v>
      </c>
      <c r="F44" s="5">
        <v>6007</v>
      </c>
      <c r="G44" s="5">
        <v>65131.876</v>
      </c>
      <c r="H44" s="5">
        <v>7</v>
      </c>
      <c r="I44" s="5">
        <v>3366</v>
      </c>
      <c r="J44" s="5">
        <v>30748.423</v>
      </c>
    </row>
    <row r="45" spans="1:10" s="5" customFormat="1" ht="12.75">
      <c r="A45" s="5" t="s">
        <v>70</v>
      </c>
      <c r="B45" s="5">
        <v>25</v>
      </c>
      <c r="C45" s="5">
        <v>5918</v>
      </c>
      <c r="D45" s="5">
        <v>72350.629</v>
      </c>
      <c r="E45" s="5">
        <v>17</v>
      </c>
      <c r="F45" s="5">
        <v>3842</v>
      </c>
      <c r="G45" s="5">
        <v>46049.358</v>
      </c>
      <c r="H45" s="5">
        <v>1</v>
      </c>
      <c r="I45" s="5">
        <v>616</v>
      </c>
      <c r="J45" s="5">
        <v>7482.71</v>
      </c>
    </row>
    <row r="46" spans="1:10" s="5" customFormat="1" ht="12.75">
      <c r="A46" s="5" t="s">
        <v>71</v>
      </c>
      <c r="B46" s="5">
        <v>5</v>
      </c>
      <c r="C46" s="5">
        <v>395</v>
      </c>
      <c r="D46" s="5">
        <v>5729.131</v>
      </c>
      <c r="E46" s="5">
        <v>5</v>
      </c>
      <c r="F46" s="5">
        <v>395</v>
      </c>
      <c r="G46" s="5">
        <v>5729.131</v>
      </c>
      <c r="H46" s="5">
        <v>0</v>
      </c>
      <c r="I46" s="5">
        <v>0</v>
      </c>
      <c r="J46" s="5">
        <v>0</v>
      </c>
    </row>
    <row r="47" s="5" customFormat="1" ht="12.75"/>
    <row r="48" spans="1:10" s="5" customFormat="1" ht="12.75">
      <c r="A48" s="5" t="s">
        <v>72</v>
      </c>
      <c r="B48" s="5">
        <v>257</v>
      </c>
      <c r="C48" s="5">
        <v>184713</v>
      </c>
      <c r="D48" s="5">
        <v>3180403.017</v>
      </c>
      <c r="E48" s="5">
        <v>175</v>
      </c>
      <c r="F48" s="5">
        <v>80523</v>
      </c>
      <c r="G48" s="5">
        <v>774114.03</v>
      </c>
      <c r="H48" s="5">
        <v>31</v>
      </c>
      <c r="I48" s="5">
        <v>79425</v>
      </c>
      <c r="J48" s="5">
        <v>2256599.476</v>
      </c>
    </row>
    <row r="49" spans="1:10" s="5" customFormat="1" ht="12.75">
      <c r="A49" s="22" t="s">
        <v>138</v>
      </c>
      <c r="B49" s="23">
        <f aca="true" t="shared" si="5" ref="B49:J49">_xlfn.IFERROR(B48/B$9*100,0)</f>
        <v>12.953629032258066</v>
      </c>
      <c r="C49" s="23">
        <f t="shared" si="5"/>
        <v>15.005178737525334</v>
      </c>
      <c r="D49" s="23">
        <f t="shared" si="5"/>
        <v>20.948532058189727</v>
      </c>
      <c r="E49" s="23">
        <f t="shared" si="5"/>
        <v>12.972572275759822</v>
      </c>
      <c r="F49" s="23">
        <f t="shared" si="5"/>
        <v>13.720568840542668</v>
      </c>
      <c r="G49" s="23">
        <f t="shared" si="5"/>
        <v>19.103282982466098</v>
      </c>
      <c r="H49" s="23">
        <f t="shared" si="5"/>
        <v>20.80536912751678</v>
      </c>
      <c r="I49" s="23">
        <f t="shared" si="5"/>
        <v>22.08366351086458</v>
      </c>
      <c r="J49" s="23">
        <f t="shared" si="5"/>
        <v>29.140341327077568</v>
      </c>
    </row>
    <row r="50" spans="1:10" s="5" customFormat="1" ht="12.75">
      <c r="A50" s="5" t="s">
        <v>73</v>
      </c>
      <c r="B50" s="5">
        <v>59</v>
      </c>
      <c r="C50" s="5">
        <v>21135</v>
      </c>
      <c r="D50" s="5">
        <v>110399.789</v>
      </c>
      <c r="E50" s="5">
        <v>41</v>
      </c>
      <c r="F50" s="5">
        <v>6986</v>
      </c>
      <c r="G50" s="5">
        <v>69226.229</v>
      </c>
      <c r="H50" s="5">
        <v>2</v>
      </c>
      <c r="I50" s="5">
        <v>1122</v>
      </c>
      <c r="J50" s="5">
        <v>4296.344</v>
      </c>
    </row>
    <row r="51" spans="1:10" s="5" customFormat="1" ht="12.75">
      <c r="A51" s="5" t="s">
        <v>74</v>
      </c>
      <c r="B51" s="5">
        <v>90</v>
      </c>
      <c r="C51" s="5">
        <v>83872</v>
      </c>
      <c r="D51" s="5">
        <v>888173.15</v>
      </c>
      <c r="E51" s="5">
        <v>67</v>
      </c>
      <c r="F51" s="5">
        <v>53760</v>
      </c>
      <c r="G51" s="5">
        <v>574809.853</v>
      </c>
      <c r="H51" s="5">
        <v>16</v>
      </c>
      <c r="I51" s="5">
        <v>29407</v>
      </c>
      <c r="J51" s="5">
        <v>293685.316</v>
      </c>
    </row>
    <row r="52" spans="1:10" s="5" customFormat="1" ht="12.75">
      <c r="A52" s="5" t="s">
        <v>75</v>
      </c>
      <c r="B52" s="5">
        <v>26</v>
      </c>
      <c r="C52" s="5">
        <v>51043</v>
      </c>
      <c r="D52" s="5">
        <v>1962201.796</v>
      </c>
      <c r="E52" s="5">
        <v>17</v>
      </c>
      <c r="F52" s="5">
        <v>5668</v>
      </c>
      <c r="G52" s="5">
        <v>32625.261</v>
      </c>
      <c r="H52" s="5">
        <v>4</v>
      </c>
      <c r="I52" s="5">
        <v>44818</v>
      </c>
      <c r="J52" s="5">
        <v>1919013.279</v>
      </c>
    </row>
    <row r="53" spans="1:10" s="5" customFormat="1" ht="12.75">
      <c r="A53" s="5" t="s">
        <v>76</v>
      </c>
      <c r="B53" s="5">
        <v>32</v>
      </c>
      <c r="C53" s="5">
        <v>15953</v>
      </c>
      <c r="D53" s="5">
        <v>102696.62299999999</v>
      </c>
      <c r="E53" s="5">
        <v>17</v>
      </c>
      <c r="F53" s="5">
        <v>7362</v>
      </c>
      <c r="G53" s="5">
        <v>39422.839</v>
      </c>
      <c r="H53" s="5">
        <v>1</v>
      </c>
      <c r="I53" s="5">
        <v>406</v>
      </c>
      <c r="J53" s="5">
        <v>4522.23</v>
      </c>
    </row>
    <row r="54" spans="1:10" s="5" customFormat="1" ht="12.75">
      <c r="A54" s="5" t="s">
        <v>77</v>
      </c>
      <c r="B54" s="5">
        <v>50</v>
      </c>
      <c r="C54" s="5">
        <v>12710</v>
      </c>
      <c r="D54" s="5">
        <v>116931.659</v>
      </c>
      <c r="E54" s="5">
        <v>33</v>
      </c>
      <c r="F54" s="5">
        <v>6747</v>
      </c>
      <c r="G54" s="5">
        <v>58029.848</v>
      </c>
      <c r="H54" s="5">
        <v>8</v>
      </c>
      <c r="I54" s="5">
        <v>3672</v>
      </c>
      <c r="J54" s="5">
        <v>35082.307</v>
      </c>
    </row>
    <row r="55" s="5" customFormat="1" ht="12.75"/>
    <row r="56" spans="1:10" s="5" customFormat="1" ht="12.75">
      <c r="A56" s="5" t="s">
        <v>78</v>
      </c>
      <c r="B56" s="5">
        <v>103</v>
      </c>
      <c r="C56" s="5">
        <v>19621</v>
      </c>
      <c r="D56" s="5">
        <v>220885.426</v>
      </c>
      <c r="E56" s="5">
        <v>77</v>
      </c>
      <c r="F56" s="5">
        <v>11256</v>
      </c>
      <c r="G56" s="5">
        <v>95759.761</v>
      </c>
      <c r="H56" s="5">
        <v>6</v>
      </c>
      <c r="I56" s="5">
        <v>1101</v>
      </c>
      <c r="J56" s="5">
        <v>6130.926</v>
      </c>
    </row>
    <row r="57" spans="1:10" s="5" customFormat="1" ht="12.75">
      <c r="A57" s="22" t="s">
        <v>138</v>
      </c>
      <c r="B57" s="23">
        <f aca="true" t="shared" si="6" ref="B57:J57">_xlfn.IFERROR(B56/B$9*100,0)</f>
        <v>5.191532258064516</v>
      </c>
      <c r="C57" s="23">
        <f t="shared" si="6"/>
        <v>1.5939138664251278</v>
      </c>
      <c r="D57" s="23">
        <f t="shared" si="6"/>
        <v>1.4549179468810367</v>
      </c>
      <c r="E57" s="23">
        <f t="shared" si="6"/>
        <v>5.707931801334322</v>
      </c>
      <c r="F57" s="23">
        <f t="shared" si="6"/>
        <v>1.917945467371413</v>
      </c>
      <c r="G57" s="23">
        <f t="shared" si="6"/>
        <v>2.363121893962212</v>
      </c>
      <c r="H57" s="23">
        <f t="shared" si="6"/>
        <v>4.026845637583892</v>
      </c>
      <c r="I57" s="23">
        <f t="shared" si="6"/>
        <v>0.3061267047587271</v>
      </c>
      <c r="J57" s="23">
        <f t="shared" si="6"/>
        <v>0.07917101736092683</v>
      </c>
    </row>
    <row r="58" spans="1:10" s="5" customFormat="1" ht="12.75">
      <c r="A58" s="5" t="s">
        <v>79</v>
      </c>
      <c r="B58" s="5">
        <v>5</v>
      </c>
      <c r="C58" s="5">
        <v>346</v>
      </c>
      <c r="D58" s="5">
        <v>1870.383</v>
      </c>
      <c r="E58" s="5">
        <v>5</v>
      </c>
      <c r="F58" s="5">
        <v>346</v>
      </c>
      <c r="G58" s="5">
        <v>1870.383</v>
      </c>
      <c r="H58" s="5">
        <v>0</v>
      </c>
      <c r="I58" s="5">
        <v>0</v>
      </c>
      <c r="J58" s="5">
        <v>0</v>
      </c>
    </row>
    <row r="59" spans="1:10" s="5" customFormat="1" ht="12.75">
      <c r="A59" s="5" t="s">
        <v>80</v>
      </c>
      <c r="B59" s="5">
        <v>16</v>
      </c>
      <c r="C59" s="5">
        <v>3606</v>
      </c>
      <c r="D59" s="5">
        <v>37515.167</v>
      </c>
      <c r="E59" s="5">
        <v>11</v>
      </c>
      <c r="F59" s="5">
        <v>2722</v>
      </c>
      <c r="G59" s="5">
        <v>25590.167</v>
      </c>
      <c r="H59" s="5">
        <v>2</v>
      </c>
      <c r="I59" s="5">
        <v>157</v>
      </c>
      <c r="J59" s="5">
        <v>1775</v>
      </c>
    </row>
    <row r="60" spans="1:10" s="5" customFormat="1" ht="12.75">
      <c r="A60" s="5" t="s">
        <v>81</v>
      </c>
      <c r="B60" s="5">
        <v>58</v>
      </c>
      <c r="C60" s="5">
        <v>12020</v>
      </c>
      <c r="D60" s="5">
        <v>117612.44200000001</v>
      </c>
      <c r="E60" s="5">
        <v>43</v>
      </c>
      <c r="F60" s="5">
        <v>7047</v>
      </c>
      <c r="G60" s="5">
        <v>57545.247</v>
      </c>
      <c r="H60" s="5">
        <v>4</v>
      </c>
      <c r="I60" s="5">
        <v>944</v>
      </c>
      <c r="J60" s="5">
        <v>4355.926</v>
      </c>
    </row>
    <row r="61" spans="1:10" s="5" customFormat="1" ht="12.75">
      <c r="A61" s="5" t="s">
        <v>82</v>
      </c>
      <c r="B61" s="5">
        <v>19</v>
      </c>
      <c r="C61" s="5">
        <v>3016</v>
      </c>
      <c r="D61" s="5">
        <v>58612.124</v>
      </c>
      <c r="E61" s="5">
        <v>14</v>
      </c>
      <c r="F61" s="5">
        <v>614</v>
      </c>
      <c r="G61" s="5">
        <v>6530.654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83</v>
      </c>
      <c r="B62" s="5">
        <v>5</v>
      </c>
      <c r="C62" s="5">
        <v>633</v>
      </c>
      <c r="D62" s="5">
        <v>5275.31</v>
      </c>
      <c r="E62" s="5">
        <v>4</v>
      </c>
      <c r="F62" s="5">
        <v>527</v>
      </c>
      <c r="G62" s="5">
        <v>4223.31</v>
      </c>
      <c r="H62" s="5">
        <v>0</v>
      </c>
      <c r="I62" s="5">
        <v>0</v>
      </c>
      <c r="J62" s="5">
        <v>0</v>
      </c>
    </row>
    <row r="63" s="5" customFormat="1" ht="12.75"/>
    <row r="64" spans="1:10" s="5" customFormat="1" ht="12.75">
      <c r="A64" s="5" t="s">
        <v>84</v>
      </c>
      <c r="B64" s="5">
        <v>57</v>
      </c>
      <c r="C64" s="5">
        <v>18504</v>
      </c>
      <c r="D64" s="5">
        <v>233460.478</v>
      </c>
      <c r="E64" s="5">
        <v>43</v>
      </c>
      <c r="F64" s="5">
        <v>12856</v>
      </c>
      <c r="G64" s="5">
        <v>136886.842</v>
      </c>
      <c r="H64" s="5">
        <v>0</v>
      </c>
      <c r="I64" s="5">
        <v>0</v>
      </c>
      <c r="J64" s="5">
        <v>0</v>
      </c>
    </row>
    <row r="65" spans="1:10" s="5" customFormat="1" ht="12.75">
      <c r="A65" s="22" t="s">
        <v>138</v>
      </c>
      <c r="B65" s="23">
        <f aca="true" t="shared" si="7" ref="B65:J65">_xlfn.IFERROR(B64/B$9*100,0)</f>
        <v>2.872983870967742</v>
      </c>
      <c r="C65" s="23">
        <f t="shared" si="7"/>
        <v>1.5031742614714114</v>
      </c>
      <c r="D65" s="23">
        <f t="shared" si="7"/>
        <v>1.5377467200105155</v>
      </c>
      <c r="E65" s="23">
        <f t="shared" si="7"/>
        <v>3.1875463306152705</v>
      </c>
      <c r="F65" s="23">
        <f t="shared" si="7"/>
        <v>2.190574531674385</v>
      </c>
      <c r="G65" s="23">
        <f t="shared" si="7"/>
        <v>3.3780398984657665</v>
      </c>
      <c r="H65" s="23">
        <f t="shared" si="7"/>
        <v>0</v>
      </c>
      <c r="I65" s="23">
        <f t="shared" si="7"/>
        <v>0</v>
      </c>
      <c r="J65" s="23">
        <f t="shared" si="7"/>
        <v>0</v>
      </c>
    </row>
    <row r="66" spans="1:10" s="5" customFormat="1" ht="12.75">
      <c r="A66" s="5" t="s">
        <v>85</v>
      </c>
      <c r="B66" s="5">
        <v>8</v>
      </c>
      <c r="C66" s="5">
        <v>1791</v>
      </c>
      <c r="D66" s="5">
        <v>23820.550000000003</v>
      </c>
      <c r="E66" s="5">
        <v>4</v>
      </c>
      <c r="F66" s="5">
        <v>909</v>
      </c>
      <c r="G66" s="5">
        <v>6076.596</v>
      </c>
      <c r="H66" s="5">
        <v>0</v>
      </c>
      <c r="I66" s="5">
        <v>0</v>
      </c>
      <c r="J66" s="5">
        <v>0</v>
      </c>
    </row>
    <row r="67" spans="1:10" s="5" customFormat="1" ht="12.75">
      <c r="A67" s="5" t="s">
        <v>86</v>
      </c>
      <c r="B67" s="5">
        <v>9</v>
      </c>
      <c r="C67" s="5">
        <v>998</v>
      </c>
      <c r="D67" s="5">
        <v>8929.727</v>
      </c>
      <c r="E67" s="5">
        <v>9</v>
      </c>
      <c r="F67" s="5">
        <v>998</v>
      </c>
      <c r="G67" s="5">
        <v>8929.727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87</v>
      </c>
      <c r="B68" s="5">
        <v>18</v>
      </c>
      <c r="C68" s="5">
        <v>8908</v>
      </c>
      <c r="D68" s="5">
        <v>109765.277</v>
      </c>
      <c r="E68" s="5">
        <v>14</v>
      </c>
      <c r="F68" s="5">
        <v>7065</v>
      </c>
      <c r="G68" s="5">
        <v>71228.946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88</v>
      </c>
      <c r="B69" s="5">
        <v>5</v>
      </c>
      <c r="C69" s="5">
        <v>560</v>
      </c>
      <c r="D69" s="5">
        <v>10410.006</v>
      </c>
      <c r="E69" s="5">
        <v>3</v>
      </c>
      <c r="F69" s="5">
        <v>208</v>
      </c>
      <c r="G69" s="5">
        <v>2410.006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89</v>
      </c>
      <c r="B70" s="5">
        <v>5</v>
      </c>
      <c r="C70" s="5">
        <v>1797</v>
      </c>
      <c r="D70" s="5">
        <v>24409.105</v>
      </c>
      <c r="E70" s="5">
        <v>5</v>
      </c>
      <c r="F70" s="5">
        <v>1797</v>
      </c>
      <c r="G70" s="5">
        <v>24409.105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90</v>
      </c>
      <c r="B71" s="5">
        <v>12</v>
      </c>
      <c r="C71" s="5">
        <v>4450</v>
      </c>
      <c r="D71" s="5">
        <v>56125.813</v>
      </c>
      <c r="E71" s="5">
        <v>8</v>
      </c>
      <c r="F71" s="5">
        <v>1879</v>
      </c>
      <c r="G71" s="5">
        <v>23832.462</v>
      </c>
      <c r="H71" s="5">
        <v>0</v>
      </c>
      <c r="I71" s="5">
        <v>0</v>
      </c>
      <c r="J71" s="5">
        <v>0</v>
      </c>
    </row>
    <row r="72" s="5" customFormat="1" ht="12.75"/>
    <row r="73" spans="1:10" s="5" customFormat="1" ht="12.75">
      <c r="A73" s="5" t="s">
        <v>91</v>
      </c>
      <c r="B73" s="5">
        <v>104</v>
      </c>
      <c r="C73" s="5">
        <v>55878</v>
      </c>
      <c r="D73" s="5">
        <v>531625.3439999999</v>
      </c>
      <c r="E73" s="5">
        <v>79</v>
      </c>
      <c r="F73" s="5">
        <v>42112</v>
      </c>
      <c r="G73" s="5">
        <v>198162.645</v>
      </c>
      <c r="H73" s="5">
        <v>5</v>
      </c>
      <c r="I73" s="5">
        <v>1049</v>
      </c>
      <c r="J73" s="5">
        <v>13088.447</v>
      </c>
    </row>
    <row r="74" spans="1:10" s="5" customFormat="1" ht="12.75">
      <c r="A74" s="22" t="s">
        <v>138</v>
      </c>
      <c r="B74" s="23">
        <f aca="true" t="shared" si="8" ref="B74:J74">_xlfn.IFERROR(B73/B$9*100,0)</f>
        <v>5.241935483870968</v>
      </c>
      <c r="C74" s="23">
        <f t="shared" si="8"/>
        <v>4.539254830442041</v>
      </c>
      <c r="D74" s="23">
        <f t="shared" si="8"/>
        <v>3.50168532170341</v>
      </c>
      <c r="E74" s="23">
        <f t="shared" si="8"/>
        <v>5.856189770200148</v>
      </c>
      <c r="F74" s="23">
        <f t="shared" si="8"/>
        <v>7.175596972454241</v>
      </c>
      <c r="G74" s="23">
        <f t="shared" si="8"/>
        <v>4.890180176671091</v>
      </c>
      <c r="H74" s="23">
        <f t="shared" si="8"/>
        <v>3.3557046979865772</v>
      </c>
      <c r="I74" s="23">
        <f t="shared" si="8"/>
        <v>0.2916684044431469</v>
      </c>
      <c r="J74" s="23">
        <f t="shared" si="8"/>
        <v>0.16901617547896852</v>
      </c>
    </row>
    <row r="75" spans="1:10" s="5" customFormat="1" ht="12.75">
      <c r="A75" s="5" t="s">
        <v>92</v>
      </c>
      <c r="B75" s="5">
        <v>27</v>
      </c>
      <c r="C75" s="5">
        <v>3341</v>
      </c>
      <c r="D75" s="5">
        <v>44670.002</v>
      </c>
      <c r="E75" s="5">
        <v>23</v>
      </c>
      <c r="F75" s="5">
        <v>2817</v>
      </c>
      <c r="G75" s="5">
        <v>38141.656</v>
      </c>
      <c r="H75" s="5">
        <v>1</v>
      </c>
      <c r="I75" s="5">
        <v>84</v>
      </c>
      <c r="J75" s="5">
        <v>963.346</v>
      </c>
    </row>
    <row r="76" spans="1:10" s="5" customFormat="1" ht="12.75">
      <c r="A76" s="5" t="s">
        <v>93</v>
      </c>
      <c r="B76" s="5">
        <v>12</v>
      </c>
      <c r="C76" s="5">
        <v>17924</v>
      </c>
      <c r="D76" s="5">
        <v>67288.351</v>
      </c>
      <c r="E76" s="5">
        <v>9</v>
      </c>
      <c r="F76" s="5">
        <v>17085</v>
      </c>
      <c r="G76" s="5">
        <v>54711.352</v>
      </c>
      <c r="H76" s="5">
        <v>1</v>
      </c>
      <c r="I76" s="5">
        <v>25</v>
      </c>
      <c r="J76" s="5">
        <v>314.09</v>
      </c>
    </row>
    <row r="77" spans="1:10" s="5" customFormat="1" ht="12.75">
      <c r="A77" s="5" t="s">
        <v>94</v>
      </c>
      <c r="B77" s="5">
        <v>9</v>
      </c>
      <c r="C77" s="5">
        <v>15308</v>
      </c>
      <c r="D77" s="5">
        <v>58010.846999999994</v>
      </c>
      <c r="E77" s="5">
        <v>7</v>
      </c>
      <c r="F77" s="5">
        <v>15091</v>
      </c>
      <c r="G77" s="5">
        <v>54555.719</v>
      </c>
      <c r="H77" s="5">
        <v>1</v>
      </c>
      <c r="I77" s="5">
        <v>119</v>
      </c>
      <c r="J77" s="5">
        <v>460.128</v>
      </c>
    </row>
    <row r="78" spans="1:10" s="5" customFormat="1" ht="12.75">
      <c r="A78" s="5" t="s">
        <v>95</v>
      </c>
      <c r="B78" s="5">
        <v>44</v>
      </c>
      <c r="C78" s="5">
        <v>17752</v>
      </c>
      <c r="D78" s="5">
        <v>349093.983</v>
      </c>
      <c r="E78" s="5">
        <v>31</v>
      </c>
      <c r="F78" s="5">
        <v>5705</v>
      </c>
      <c r="G78" s="5">
        <v>40200.237</v>
      </c>
      <c r="H78" s="5">
        <v>2</v>
      </c>
      <c r="I78" s="5">
        <v>821</v>
      </c>
      <c r="J78" s="5">
        <v>11350.883</v>
      </c>
    </row>
    <row r="79" spans="1:10" s="5" customFormat="1" ht="12.75">
      <c r="A79" s="5" t="s">
        <v>96</v>
      </c>
      <c r="B79" s="5">
        <v>12</v>
      </c>
      <c r="C79" s="5">
        <v>1553</v>
      </c>
      <c r="D79" s="5">
        <v>12562.161</v>
      </c>
      <c r="E79" s="5">
        <v>9</v>
      </c>
      <c r="F79" s="5">
        <v>1414</v>
      </c>
      <c r="G79" s="5">
        <v>10553.681</v>
      </c>
      <c r="H79" s="5">
        <v>0</v>
      </c>
      <c r="I79" s="5">
        <v>0</v>
      </c>
      <c r="J79" s="5">
        <v>0</v>
      </c>
    </row>
    <row r="80" s="5" customFormat="1" ht="12.75"/>
    <row r="81" spans="1:10" s="5" customFormat="1" ht="12.75">
      <c r="A81" s="5" t="s">
        <v>97</v>
      </c>
      <c r="B81" s="5">
        <v>249</v>
      </c>
      <c r="C81" s="5">
        <v>97280</v>
      </c>
      <c r="D81" s="5">
        <v>915078.4060000001</v>
      </c>
      <c r="E81" s="5">
        <v>164</v>
      </c>
      <c r="F81" s="5">
        <v>29399</v>
      </c>
      <c r="G81" s="5">
        <v>253176.309</v>
      </c>
      <c r="H81" s="5">
        <v>16</v>
      </c>
      <c r="I81" s="5">
        <v>44220</v>
      </c>
      <c r="J81" s="5">
        <v>394444.84</v>
      </c>
    </row>
    <row r="82" spans="1:10" s="5" customFormat="1" ht="12.75">
      <c r="A82" s="22" t="s">
        <v>138</v>
      </c>
      <c r="B82" s="23">
        <f aca="true" t="shared" si="9" ref="B82:J82">_xlfn.IFERROR(B81/B$9*100,0)</f>
        <v>12.550403225806454</v>
      </c>
      <c r="C82" s="23">
        <f t="shared" si="9"/>
        <v>7.902550375915418</v>
      </c>
      <c r="D82" s="23">
        <f t="shared" si="9"/>
        <v>6.027396283232792</v>
      </c>
      <c r="E82" s="23">
        <f t="shared" si="9"/>
        <v>12.157153446997777</v>
      </c>
      <c r="F82" s="23">
        <f t="shared" si="9"/>
        <v>5.009388663401934</v>
      </c>
      <c r="G82" s="23">
        <f t="shared" si="9"/>
        <v>6.247785840134274</v>
      </c>
      <c r="H82" s="23">
        <f t="shared" si="9"/>
        <v>10.738255033557047</v>
      </c>
      <c r="I82" s="23">
        <f t="shared" si="9"/>
        <v>12.295116152979938</v>
      </c>
      <c r="J82" s="23">
        <f t="shared" si="9"/>
        <v>5.093618692440262</v>
      </c>
    </row>
    <row r="83" spans="1:10" s="5" customFormat="1" ht="12.75">
      <c r="A83" s="5" t="s">
        <v>98</v>
      </c>
      <c r="B83" s="5">
        <v>74</v>
      </c>
      <c r="C83" s="5">
        <v>16610</v>
      </c>
      <c r="D83" s="5">
        <v>155672.373</v>
      </c>
      <c r="E83" s="5">
        <v>35</v>
      </c>
      <c r="F83" s="5">
        <v>4839</v>
      </c>
      <c r="G83" s="5">
        <v>37803.181</v>
      </c>
      <c r="H83" s="5">
        <v>0</v>
      </c>
      <c r="I83" s="5">
        <v>0</v>
      </c>
      <c r="J83" s="5">
        <v>0</v>
      </c>
    </row>
    <row r="84" spans="1:10" s="5" customFormat="1" ht="12.75">
      <c r="A84" s="5" t="s">
        <v>99</v>
      </c>
      <c r="B84" s="5">
        <v>125</v>
      </c>
      <c r="C84" s="5">
        <v>69965</v>
      </c>
      <c r="D84" s="5">
        <v>668169.1900000001</v>
      </c>
      <c r="E84" s="5">
        <v>98</v>
      </c>
      <c r="F84" s="5">
        <v>20075</v>
      </c>
      <c r="G84" s="5">
        <v>182574.926</v>
      </c>
      <c r="H84" s="5">
        <v>15</v>
      </c>
      <c r="I84" s="5">
        <v>43748</v>
      </c>
      <c r="J84" s="5">
        <v>391444.84</v>
      </c>
    </row>
    <row r="85" spans="1:10" s="5" customFormat="1" ht="12.75">
      <c r="A85" s="5" t="s">
        <v>100</v>
      </c>
      <c r="B85" s="5">
        <v>41</v>
      </c>
      <c r="C85" s="5">
        <v>7534</v>
      </c>
      <c r="D85" s="5">
        <v>55607.943</v>
      </c>
      <c r="E85" s="5">
        <v>27</v>
      </c>
      <c r="F85" s="5">
        <v>3391</v>
      </c>
      <c r="G85" s="5">
        <v>24550.302</v>
      </c>
      <c r="H85" s="5">
        <v>1</v>
      </c>
      <c r="I85" s="5">
        <v>472</v>
      </c>
      <c r="J85" s="5">
        <v>3000</v>
      </c>
    </row>
    <row r="86" spans="1:10" s="5" customFormat="1" ht="12.75">
      <c r="A86" s="5" t="s">
        <v>101</v>
      </c>
      <c r="B86" s="5">
        <v>9</v>
      </c>
      <c r="C86" s="5">
        <v>3171</v>
      </c>
      <c r="D86" s="5">
        <v>35628.9</v>
      </c>
      <c r="E86" s="5">
        <v>4</v>
      </c>
      <c r="F86" s="5">
        <v>1094</v>
      </c>
      <c r="G86" s="5">
        <v>8247.9</v>
      </c>
      <c r="H86" s="5">
        <v>0</v>
      </c>
      <c r="I86" s="5">
        <v>0</v>
      </c>
      <c r="J86" s="5">
        <v>0</v>
      </c>
    </row>
    <row r="87" s="5" customFormat="1" ht="12.75"/>
    <row r="88" spans="1:10" s="5" customFormat="1" ht="12.75">
      <c r="A88" s="5" t="s">
        <v>102</v>
      </c>
      <c r="B88" s="5">
        <v>115</v>
      </c>
      <c r="C88" s="5">
        <v>41469</v>
      </c>
      <c r="D88" s="5">
        <v>607743.061</v>
      </c>
      <c r="E88" s="5">
        <v>90</v>
      </c>
      <c r="F88" s="5">
        <v>31054</v>
      </c>
      <c r="G88" s="5">
        <v>415970.823</v>
      </c>
      <c r="H88" s="5">
        <v>3</v>
      </c>
      <c r="I88" s="5">
        <v>256</v>
      </c>
      <c r="J88" s="5">
        <v>2414.534</v>
      </c>
    </row>
    <row r="89" spans="1:10" s="5" customFormat="1" ht="12.75">
      <c r="A89" s="22" t="s">
        <v>138</v>
      </c>
      <c r="B89" s="23">
        <f aca="true" t="shared" si="10" ref="B89:J89">_xlfn.IFERROR(B88/B$9*100,0)</f>
        <v>5.796370967741935</v>
      </c>
      <c r="C89" s="23">
        <f t="shared" si="10"/>
        <v>3.368738297068632</v>
      </c>
      <c r="D89" s="23">
        <f t="shared" si="10"/>
        <v>4.003053992984203</v>
      </c>
      <c r="E89" s="23">
        <f t="shared" si="10"/>
        <v>6.6716085989621945</v>
      </c>
      <c r="F89" s="23">
        <f t="shared" si="10"/>
        <v>5.291389351790321</v>
      </c>
      <c r="G89" s="23">
        <f t="shared" si="10"/>
        <v>10.265165125890196</v>
      </c>
      <c r="H89" s="23">
        <f t="shared" si="10"/>
        <v>2.013422818791946</v>
      </c>
      <c r="I89" s="23">
        <f t="shared" si="10"/>
        <v>0.07117932463054873</v>
      </c>
      <c r="J89" s="23">
        <f t="shared" si="10"/>
        <v>0.03117981088542711</v>
      </c>
    </row>
    <row r="90" spans="1:10" s="5" customFormat="1" ht="12.75">
      <c r="A90" s="5" t="s">
        <v>103</v>
      </c>
      <c r="B90" s="5">
        <v>10</v>
      </c>
      <c r="C90" s="5">
        <v>3293</v>
      </c>
      <c r="D90" s="5">
        <v>72459.048</v>
      </c>
      <c r="E90" s="5">
        <v>5</v>
      </c>
      <c r="F90" s="5">
        <v>1667</v>
      </c>
      <c r="G90" s="5">
        <v>22958.346</v>
      </c>
      <c r="H90" s="5">
        <v>2</v>
      </c>
      <c r="I90" s="5">
        <v>156</v>
      </c>
      <c r="J90" s="5">
        <v>1214.534</v>
      </c>
    </row>
    <row r="91" spans="1:10" s="5" customFormat="1" ht="12.75">
      <c r="A91" s="5" t="s">
        <v>104</v>
      </c>
      <c r="B91" s="5">
        <v>60</v>
      </c>
      <c r="C91" s="5">
        <v>14408</v>
      </c>
      <c r="D91" s="5">
        <v>155288.43</v>
      </c>
      <c r="E91" s="5">
        <v>49</v>
      </c>
      <c r="F91" s="5">
        <v>8140</v>
      </c>
      <c r="G91" s="5">
        <v>77240.43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105</v>
      </c>
      <c r="B92" s="5">
        <v>8</v>
      </c>
      <c r="C92" s="5">
        <v>1457</v>
      </c>
      <c r="D92" s="5">
        <v>27785.85</v>
      </c>
      <c r="E92" s="5">
        <v>5</v>
      </c>
      <c r="F92" s="5">
        <v>931</v>
      </c>
      <c r="G92" s="5">
        <v>14062.87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106</v>
      </c>
      <c r="B93" s="5">
        <v>17</v>
      </c>
      <c r="C93" s="5">
        <v>18824</v>
      </c>
      <c r="D93" s="5">
        <v>283645.339</v>
      </c>
      <c r="E93" s="5">
        <v>16</v>
      </c>
      <c r="F93" s="5">
        <v>18724</v>
      </c>
      <c r="G93" s="5">
        <v>282445.339</v>
      </c>
      <c r="H93" s="5">
        <v>1</v>
      </c>
      <c r="I93" s="5">
        <v>100</v>
      </c>
      <c r="J93" s="5">
        <v>1200</v>
      </c>
    </row>
    <row r="94" spans="1:10" s="5" customFormat="1" ht="12.75">
      <c r="A94" s="5" t="s">
        <v>107</v>
      </c>
      <c r="B94" s="5">
        <v>17</v>
      </c>
      <c r="C94" s="5">
        <v>2021</v>
      </c>
      <c r="D94" s="5">
        <v>23874</v>
      </c>
      <c r="E94" s="5">
        <v>14</v>
      </c>
      <c r="F94" s="5">
        <v>1557</v>
      </c>
      <c r="G94" s="5">
        <v>18944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108</v>
      </c>
      <c r="B95" s="5">
        <v>3</v>
      </c>
      <c r="C95" s="5">
        <v>1466</v>
      </c>
      <c r="D95" s="5">
        <v>44690.394</v>
      </c>
      <c r="E95" s="5">
        <v>1</v>
      </c>
      <c r="F95" s="5">
        <v>35</v>
      </c>
      <c r="G95" s="5">
        <v>319.838</v>
      </c>
      <c r="H95" s="5">
        <v>0</v>
      </c>
      <c r="I95" s="5">
        <v>0</v>
      </c>
      <c r="J95" s="5">
        <v>0</v>
      </c>
    </row>
    <row r="96" s="5" customFormat="1" ht="12.75"/>
    <row r="97" spans="1:10" s="5" customFormat="1" ht="12.75">
      <c r="A97" s="5" t="s">
        <v>109</v>
      </c>
      <c r="B97" s="5">
        <v>21</v>
      </c>
      <c r="C97" s="5">
        <v>3707</v>
      </c>
      <c r="D97" s="5">
        <v>37602.547</v>
      </c>
      <c r="E97" s="5">
        <v>19</v>
      </c>
      <c r="F97" s="5">
        <v>2778</v>
      </c>
      <c r="G97" s="5">
        <v>26652.547</v>
      </c>
      <c r="H97" s="5">
        <v>0</v>
      </c>
      <c r="I97" s="5">
        <v>0</v>
      </c>
      <c r="J97" s="5">
        <v>0</v>
      </c>
    </row>
    <row r="98" spans="1:10" s="5" customFormat="1" ht="12.75">
      <c r="A98" s="22" t="s">
        <v>138</v>
      </c>
      <c r="B98" s="23">
        <f aca="true" t="shared" si="11" ref="B98:J98">_xlfn.IFERROR(B97/B$9*100,0)</f>
        <v>1.0584677419354838</v>
      </c>
      <c r="C98" s="23">
        <f t="shared" si="11"/>
        <v>0.30113850990458935</v>
      </c>
      <c r="D98" s="23">
        <f t="shared" si="11"/>
        <v>0.24767872407633487</v>
      </c>
      <c r="E98" s="23">
        <f t="shared" si="11"/>
        <v>1.4084507042253522</v>
      </c>
      <c r="F98" s="23">
        <f t="shared" si="11"/>
        <v>0.4733522128960363</v>
      </c>
      <c r="G98" s="23">
        <f t="shared" si="11"/>
        <v>0.6577211209367666</v>
      </c>
      <c r="H98" s="23">
        <f t="shared" si="11"/>
        <v>0</v>
      </c>
      <c r="I98" s="23">
        <f t="shared" si="11"/>
        <v>0</v>
      </c>
      <c r="J98" s="23">
        <f t="shared" si="11"/>
        <v>0</v>
      </c>
    </row>
    <row r="99" spans="1:10" s="5" customFormat="1" ht="12.75">
      <c r="A99" s="5" t="s">
        <v>110</v>
      </c>
      <c r="B99" s="5">
        <v>16</v>
      </c>
      <c r="C99" s="5">
        <v>1646</v>
      </c>
      <c r="D99" s="5">
        <v>21473.487</v>
      </c>
      <c r="E99" s="5">
        <v>14</v>
      </c>
      <c r="F99" s="5">
        <v>717</v>
      </c>
      <c r="G99" s="5">
        <v>10523.487</v>
      </c>
      <c r="H99" s="5">
        <v>0</v>
      </c>
      <c r="I99" s="5">
        <v>0</v>
      </c>
      <c r="J99" s="5">
        <v>0</v>
      </c>
    </row>
    <row r="100" spans="1:10" s="5" customFormat="1" ht="12.75">
      <c r="A100" s="5" t="s">
        <v>111</v>
      </c>
      <c r="B100" s="5">
        <v>2</v>
      </c>
      <c r="C100" s="5">
        <v>1808</v>
      </c>
      <c r="D100" s="5">
        <v>13863.327</v>
      </c>
      <c r="E100" s="5">
        <v>2</v>
      </c>
      <c r="F100" s="5">
        <v>1808</v>
      </c>
      <c r="G100" s="5">
        <v>13863.327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112</v>
      </c>
      <c r="B101" s="5">
        <v>1</v>
      </c>
      <c r="C101" s="5">
        <v>55</v>
      </c>
      <c r="D101" s="5">
        <v>805.733</v>
      </c>
      <c r="E101" s="5">
        <v>1</v>
      </c>
      <c r="F101" s="5">
        <v>55</v>
      </c>
      <c r="G101" s="5">
        <v>805.733</v>
      </c>
      <c r="H101" s="5">
        <v>0</v>
      </c>
      <c r="I101" s="5">
        <v>0</v>
      </c>
      <c r="J101" s="5">
        <v>0</v>
      </c>
    </row>
    <row r="102" spans="1:10" s="5" customFormat="1" ht="12.75">
      <c r="A102" s="21" t="s">
        <v>113</v>
      </c>
      <c r="B102" s="5">
        <v>2</v>
      </c>
      <c r="C102" s="5">
        <v>198</v>
      </c>
      <c r="D102" s="5">
        <v>1460</v>
      </c>
      <c r="E102" s="5">
        <v>2</v>
      </c>
      <c r="F102" s="5">
        <v>198</v>
      </c>
      <c r="G102" s="5">
        <v>1460</v>
      </c>
      <c r="H102" s="5">
        <v>0</v>
      </c>
      <c r="I102" s="5">
        <v>0</v>
      </c>
      <c r="J102" s="5">
        <v>0</v>
      </c>
    </row>
    <row r="103" s="5" customFormat="1" ht="12.75">
      <c r="A103" s="21"/>
    </row>
    <row r="104" spans="1:10" s="5" customFormat="1" ht="12.75">
      <c r="A104" s="5" t="s">
        <v>137</v>
      </c>
      <c r="B104" s="5">
        <v>65</v>
      </c>
      <c r="C104" s="5">
        <v>14666</v>
      </c>
      <c r="D104" s="5">
        <v>116679.375</v>
      </c>
      <c r="E104" s="5">
        <v>38</v>
      </c>
      <c r="F104" s="5">
        <v>5401</v>
      </c>
      <c r="G104" s="5">
        <v>39396.388000000006</v>
      </c>
      <c r="H104" s="5">
        <v>1</v>
      </c>
      <c r="I104" s="5">
        <v>600</v>
      </c>
      <c r="J104" s="5">
        <v>7946.691</v>
      </c>
    </row>
    <row r="105" spans="1:10" s="5" customFormat="1" ht="12.75">
      <c r="A105" s="22" t="s">
        <v>138</v>
      </c>
      <c r="B105" s="23">
        <f aca="true" t="shared" si="12" ref="B105:J105">_xlfn.IFERROR(B104/B$9*100,0)</f>
        <v>3.2762096774193545</v>
      </c>
      <c r="C105" s="23">
        <f t="shared" si="12"/>
        <v>1.1913939536716234</v>
      </c>
      <c r="D105" s="23">
        <f t="shared" si="12"/>
        <v>0.7685383313535705</v>
      </c>
      <c r="E105" s="23">
        <f t="shared" si="12"/>
        <v>2.8169014084507045</v>
      </c>
      <c r="F105" s="23">
        <f t="shared" si="12"/>
        <v>0.9202934851877221</v>
      </c>
      <c r="G105" s="23">
        <f t="shared" si="12"/>
        <v>0.9722086401806097</v>
      </c>
      <c r="H105" s="23">
        <f t="shared" si="12"/>
        <v>0.6711409395973155</v>
      </c>
      <c r="I105" s="23">
        <f t="shared" si="12"/>
        <v>0.16682654210284856</v>
      </c>
      <c r="J105" s="23">
        <f t="shared" si="12"/>
        <v>0.10261869269388031</v>
      </c>
    </row>
    <row r="106" spans="1:10" s="5" customFormat="1" ht="12.75">
      <c r="A106" s="5" t="s">
        <v>114</v>
      </c>
      <c r="B106" s="5">
        <v>35</v>
      </c>
      <c r="C106" s="5">
        <v>8389</v>
      </c>
      <c r="D106" s="5">
        <v>75572.751</v>
      </c>
      <c r="E106" s="5">
        <v>20</v>
      </c>
      <c r="F106" s="5">
        <v>2978</v>
      </c>
      <c r="G106" s="5">
        <v>23680.285</v>
      </c>
      <c r="H106" s="5">
        <v>1</v>
      </c>
      <c r="I106" s="5">
        <v>600</v>
      </c>
      <c r="J106" s="5">
        <v>7946.691</v>
      </c>
    </row>
    <row r="107" spans="1:10" s="5" customFormat="1" ht="12.75">
      <c r="A107" s="5" t="s">
        <v>115</v>
      </c>
      <c r="B107" s="5">
        <v>6</v>
      </c>
      <c r="C107" s="5">
        <v>385</v>
      </c>
      <c r="D107" s="5">
        <v>3664.788</v>
      </c>
      <c r="E107" s="5">
        <v>3</v>
      </c>
      <c r="F107" s="5">
        <v>175</v>
      </c>
      <c r="G107" s="5">
        <v>601.484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116</v>
      </c>
      <c r="B108" s="5">
        <v>1</v>
      </c>
      <c r="C108" s="5">
        <v>85</v>
      </c>
      <c r="D108" s="5">
        <v>600</v>
      </c>
      <c r="E108" s="5">
        <v>1</v>
      </c>
      <c r="F108" s="5">
        <v>85</v>
      </c>
      <c r="G108" s="5">
        <v>600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117</v>
      </c>
      <c r="B109" s="5">
        <v>14</v>
      </c>
      <c r="C109" s="5">
        <v>4626</v>
      </c>
      <c r="D109" s="5">
        <v>23134.156000000003</v>
      </c>
      <c r="E109" s="5">
        <v>8</v>
      </c>
      <c r="F109" s="5">
        <v>1264</v>
      </c>
      <c r="G109" s="5">
        <v>6321.419</v>
      </c>
      <c r="H109" s="5">
        <v>0</v>
      </c>
      <c r="I109" s="5">
        <v>0</v>
      </c>
      <c r="J109" s="5">
        <v>0</v>
      </c>
    </row>
    <row r="110" spans="1:10" s="5" customFormat="1" ht="12.75">
      <c r="A110" s="5" t="s">
        <v>118</v>
      </c>
      <c r="B110" s="5">
        <v>9</v>
      </c>
      <c r="C110" s="5">
        <v>1181</v>
      </c>
      <c r="D110" s="5">
        <v>13707.68</v>
      </c>
      <c r="E110" s="5">
        <v>6</v>
      </c>
      <c r="F110" s="5">
        <v>899</v>
      </c>
      <c r="G110" s="5">
        <v>8193.2</v>
      </c>
      <c r="H110" s="5">
        <v>0</v>
      </c>
      <c r="I110" s="5">
        <v>0</v>
      </c>
      <c r="J110" s="5">
        <v>0</v>
      </c>
    </row>
    <row r="111" s="5" customFormat="1" ht="12.75"/>
    <row r="112" spans="1:10" s="5" customFormat="1" ht="12.75">
      <c r="A112" s="5" t="s">
        <v>119</v>
      </c>
      <c r="B112" s="5">
        <v>157</v>
      </c>
      <c r="C112" s="5">
        <v>61522</v>
      </c>
      <c r="D112" s="5">
        <v>607997.59</v>
      </c>
      <c r="E112" s="5">
        <v>94</v>
      </c>
      <c r="F112" s="5">
        <v>36433</v>
      </c>
      <c r="G112" s="5">
        <v>228275.066</v>
      </c>
      <c r="H112" s="5">
        <v>6</v>
      </c>
      <c r="I112" s="5">
        <v>1271</v>
      </c>
      <c r="J112" s="5">
        <v>4694.096</v>
      </c>
    </row>
    <row r="113" spans="1:10" s="5" customFormat="1" ht="12.75">
      <c r="A113" s="22" t="s">
        <v>138</v>
      </c>
      <c r="B113" s="23">
        <f aca="true" t="shared" si="13" ref="B113:J113">_xlfn.IFERROR(B112/B$9*100,0)</f>
        <v>7.913306451612903</v>
      </c>
      <c r="C113" s="23">
        <f t="shared" si="13"/>
        <v>4.997745726018383</v>
      </c>
      <c r="D113" s="23">
        <f t="shared" si="13"/>
        <v>4.00473051287421</v>
      </c>
      <c r="E113" s="23">
        <f t="shared" si="13"/>
        <v>6.968124536693847</v>
      </c>
      <c r="F113" s="23">
        <f t="shared" si="13"/>
        <v>6.207934187343877</v>
      </c>
      <c r="G113" s="23">
        <f t="shared" si="13"/>
        <v>5.633282713709665</v>
      </c>
      <c r="H113" s="23">
        <f t="shared" si="13"/>
        <v>4.026845637583892</v>
      </c>
      <c r="I113" s="23">
        <f t="shared" si="13"/>
        <v>0.3533942250212009</v>
      </c>
      <c r="J113" s="23">
        <f t="shared" si="13"/>
        <v>0.06061667616113082</v>
      </c>
    </row>
    <row r="114" spans="1:10" s="5" customFormat="1" ht="12.75">
      <c r="A114" s="5" t="s">
        <v>120</v>
      </c>
      <c r="B114" s="5">
        <v>84</v>
      </c>
      <c r="C114" s="5">
        <v>27554</v>
      </c>
      <c r="D114" s="5">
        <v>190343.17200000002</v>
      </c>
      <c r="E114" s="5">
        <v>57</v>
      </c>
      <c r="F114" s="5">
        <v>15237</v>
      </c>
      <c r="G114" s="5">
        <v>77966.698</v>
      </c>
      <c r="H114" s="5">
        <v>5</v>
      </c>
      <c r="I114" s="5">
        <v>959</v>
      </c>
      <c r="J114" s="5">
        <v>2036.054</v>
      </c>
    </row>
    <row r="115" spans="1:10" s="5" customFormat="1" ht="12.75">
      <c r="A115" s="5" t="s">
        <v>121</v>
      </c>
      <c r="B115" s="5">
        <v>34</v>
      </c>
      <c r="C115" s="5">
        <v>25268</v>
      </c>
      <c r="D115" s="5">
        <v>242039.316</v>
      </c>
      <c r="E115" s="5">
        <v>22</v>
      </c>
      <c r="F115" s="5">
        <v>18911</v>
      </c>
      <c r="G115" s="5">
        <v>134137.859</v>
      </c>
      <c r="H115" s="5">
        <v>1</v>
      </c>
      <c r="I115" s="5">
        <v>312</v>
      </c>
      <c r="J115" s="5">
        <v>2658.042</v>
      </c>
    </row>
    <row r="116" spans="1:10" s="5" customFormat="1" ht="12.75">
      <c r="A116" s="5" t="s">
        <v>122</v>
      </c>
      <c r="B116" s="5">
        <v>38</v>
      </c>
      <c r="C116" s="5">
        <v>8680</v>
      </c>
      <c r="D116" s="5">
        <v>175475.10199999998</v>
      </c>
      <c r="E116" s="5">
        <v>14</v>
      </c>
      <c r="F116" s="5">
        <v>2265</v>
      </c>
      <c r="G116" s="5">
        <v>16030.509</v>
      </c>
      <c r="H116" s="5">
        <v>0</v>
      </c>
      <c r="I116" s="5">
        <v>0</v>
      </c>
      <c r="J116" s="5">
        <v>0</v>
      </c>
    </row>
    <row r="117" spans="1:10" s="5" customFormat="1" ht="12.75">
      <c r="A117" s="5" t="s">
        <v>123</v>
      </c>
      <c r="B117" s="5">
        <v>1</v>
      </c>
      <c r="C117" s="5">
        <v>20</v>
      </c>
      <c r="D117" s="5">
        <v>140</v>
      </c>
      <c r="E117" s="5">
        <v>1</v>
      </c>
      <c r="F117" s="5">
        <v>20</v>
      </c>
      <c r="G117" s="5">
        <v>140</v>
      </c>
      <c r="H117" s="5">
        <v>0</v>
      </c>
      <c r="I117" s="5">
        <v>0</v>
      </c>
      <c r="J117" s="5">
        <v>0</v>
      </c>
    </row>
    <row r="118" s="5" customFormat="1" ht="12.75"/>
    <row r="119" spans="1:10" s="5" customFormat="1" ht="12.75">
      <c r="A119" s="5" t="s">
        <v>124</v>
      </c>
      <c r="B119" s="5">
        <v>127</v>
      </c>
      <c r="C119" s="5">
        <v>67615</v>
      </c>
      <c r="D119" s="5">
        <v>470244.638</v>
      </c>
      <c r="E119" s="5">
        <v>88</v>
      </c>
      <c r="F119" s="5">
        <v>18892</v>
      </c>
      <c r="G119" s="5">
        <v>148930.303</v>
      </c>
      <c r="H119" s="5">
        <v>0</v>
      </c>
      <c r="I119" s="5">
        <v>0</v>
      </c>
      <c r="J119" s="5">
        <v>0</v>
      </c>
    </row>
    <row r="120" spans="1:10" s="5" customFormat="1" ht="12.75">
      <c r="A120" s="22" t="s">
        <v>138</v>
      </c>
      <c r="B120" s="23">
        <f aca="true" t="shared" si="14" ref="B120:J120">_xlfn.IFERROR(B119/B$9*100,0)</f>
        <v>6.401209677419355</v>
      </c>
      <c r="C120" s="23">
        <f t="shared" si="14"/>
        <v>5.4927111807927735</v>
      </c>
      <c r="D120" s="23">
        <f t="shared" si="14"/>
        <v>3.097385715482996</v>
      </c>
      <c r="E120" s="23">
        <f t="shared" si="14"/>
        <v>6.523350630096368</v>
      </c>
      <c r="F120" s="23">
        <f t="shared" si="14"/>
        <v>3.21906767675735</v>
      </c>
      <c r="G120" s="23">
        <f t="shared" si="14"/>
        <v>3.6752437142541132</v>
      </c>
      <c r="H120" s="23">
        <f t="shared" si="14"/>
        <v>0</v>
      </c>
      <c r="I120" s="23">
        <f t="shared" si="14"/>
        <v>0</v>
      </c>
      <c r="J120" s="23">
        <f t="shared" si="14"/>
        <v>0</v>
      </c>
    </row>
    <row r="121" spans="1:10" s="5" customFormat="1" ht="12.75">
      <c r="A121" s="5" t="s">
        <v>125</v>
      </c>
      <c r="B121" s="5">
        <v>75</v>
      </c>
      <c r="C121" s="5">
        <v>44930</v>
      </c>
      <c r="D121" s="5">
        <v>302164.69800000003</v>
      </c>
      <c r="E121" s="5">
        <v>62</v>
      </c>
      <c r="F121" s="5">
        <v>12877</v>
      </c>
      <c r="G121" s="5">
        <v>102505.085</v>
      </c>
      <c r="H121" s="5">
        <v>0</v>
      </c>
      <c r="I121" s="5">
        <v>0</v>
      </c>
      <c r="J121" s="5">
        <v>0</v>
      </c>
    </row>
    <row r="122" spans="1:10" s="5" customFormat="1" ht="12.75">
      <c r="A122" s="5" t="s">
        <v>126</v>
      </c>
      <c r="B122" s="5">
        <v>21</v>
      </c>
      <c r="C122" s="5">
        <v>4908</v>
      </c>
      <c r="D122" s="5">
        <v>45510.653999999995</v>
      </c>
      <c r="E122" s="5">
        <v>13</v>
      </c>
      <c r="F122" s="5">
        <v>2221</v>
      </c>
      <c r="G122" s="5">
        <v>14339.014</v>
      </c>
      <c r="H122" s="5">
        <v>0</v>
      </c>
      <c r="I122" s="5">
        <v>0</v>
      </c>
      <c r="J122" s="5">
        <v>0</v>
      </c>
    </row>
    <row r="123" spans="1:10" s="5" customFormat="1" ht="12.75">
      <c r="A123" s="5" t="s">
        <v>127</v>
      </c>
      <c r="B123" s="5">
        <v>26</v>
      </c>
      <c r="C123" s="5">
        <v>15473</v>
      </c>
      <c r="D123" s="5">
        <v>102949.10100000001</v>
      </c>
      <c r="E123" s="5">
        <v>8</v>
      </c>
      <c r="F123" s="5">
        <v>1490</v>
      </c>
      <c r="G123" s="5">
        <v>12466.019</v>
      </c>
      <c r="H123" s="5">
        <v>0</v>
      </c>
      <c r="I123" s="5">
        <v>0</v>
      </c>
      <c r="J123" s="5">
        <v>0</v>
      </c>
    </row>
    <row r="124" spans="1:10" s="5" customFormat="1" ht="12.75">
      <c r="A124" s="21" t="s">
        <v>128</v>
      </c>
      <c r="B124" s="5">
        <v>5</v>
      </c>
      <c r="C124" s="5">
        <v>2304</v>
      </c>
      <c r="D124" s="5">
        <v>19620.185</v>
      </c>
      <c r="E124" s="5">
        <v>5</v>
      </c>
      <c r="F124" s="5">
        <v>2304</v>
      </c>
      <c r="G124" s="5">
        <v>19620.185</v>
      </c>
      <c r="H124" s="5">
        <v>0</v>
      </c>
      <c r="I124" s="5">
        <v>0</v>
      </c>
      <c r="J124" s="5">
        <v>0</v>
      </c>
    </row>
    <row r="125" s="5" customFormat="1" ht="12.75">
      <c r="A125" s="21"/>
    </row>
    <row r="126" spans="1:10" s="5" customFormat="1" ht="12.75">
      <c r="A126" s="5" t="s">
        <v>129</v>
      </c>
      <c r="B126" s="5">
        <v>72</v>
      </c>
      <c r="C126" s="5">
        <v>47616</v>
      </c>
      <c r="D126" s="5">
        <v>531186.1479999999</v>
      </c>
      <c r="E126" s="5">
        <v>40</v>
      </c>
      <c r="F126" s="5">
        <v>10353</v>
      </c>
      <c r="G126" s="5">
        <v>76682.516</v>
      </c>
      <c r="H126" s="5">
        <v>7</v>
      </c>
      <c r="I126" s="5">
        <v>1874</v>
      </c>
      <c r="J126" s="5">
        <v>14099.316</v>
      </c>
    </row>
    <row r="127" spans="1:10" s="5" customFormat="1" ht="12.75">
      <c r="A127" s="22" t="s">
        <v>138</v>
      </c>
      <c r="B127" s="23">
        <f aca="true" t="shared" si="15" ref="B127:J127">_xlfn.IFERROR(B126/B$9*100,0)</f>
        <v>3.6290322580645165</v>
      </c>
      <c r="C127" s="23">
        <f t="shared" si="15"/>
        <v>3.8680904471585995</v>
      </c>
      <c r="D127" s="23">
        <f t="shared" si="15"/>
        <v>3.498792445726168</v>
      </c>
      <c r="E127" s="23">
        <f t="shared" si="15"/>
        <v>2.965159377316531</v>
      </c>
      <c r="F127" s="23">
        <f t="shared" si="15"/>
        <v>1.7640804392054226</v>
      </c>
      <c r="G127" s="23">
        <f t="shared" si="15"/>
        <v>1.8923411102050227</v>
      </c>
      <c r="H127" s="23">
        <f t="shared" si="15"/>
        <v>4.697986577181208</v>
      </c>
      <c r="I127" s="23">
        <f t="shared" si="15"/>
        <v>0.5210548998345637</v>
      </c>
      <c r="J127" s="23">
        <f t="shared" si="15"/>
        <v>0.1820699176296033</v>
      </c>
    </row>
    <row r="128" spans="1:10" s="5" customFormat="1" ht="12.75">
      <c r="A128" s="5" t="s">
        <v>130</v>
      </c>
      <c r="B128" s="5">
        <v>40</v>
      </c>
      <c r="C128" s="5">
        <v>32582</v>
      </c>
      <c r="D128" s="5">
        <v>415409.638</v>
      </c>
      <c r="E128" s="5">
        <v>24</v>
      </c>
      <c r="F128" s="5">
        <v>2088</v>
      </c>
      <c r="G128" s="5">
        <v>16392.278</v>
      </c>
      <c r="H128" s="5">
        <v>5</v>
      </c>
      <c r="I128" s="5">
        <v>1607</v>
      </c>
      <c r="J128" s="5">
        <v>12211.893</v>
      </c>
    </row>
    <row r="129" spans="1:10" s="5" customFormat="1" ht="12.75">
      <c r="A129" s="5" t="s">
        <v>131</v>
      </c>
      <c r="B129" s="5">
        <v>20</v>
      </c>
      <c r="C129" s="5">
        <v>12981</v>
      </c>
      <c r="D129" s="5">
        <v>93156.282</v>
      </c>
      <c r="E129" s="5">
        <v>12</v>
      </c>
      <c r="F129" s="5">
        <v>7582</v>
      </c>
      <c r="G129" s="5">
        <v>53598.158</v>
      </c>
      <c r="H129" s="5">
        <v>2</v>
      </c>
      <c r="I129" s="5">
        <v>267</v>
      </c>
      <c r="J129" s="5">
        <v>1887.423</v>
      </c>
    </row>
    <row r="130" spans="1:10" s="5" customFormat="1" ht="12.75">
      <c r="A130" s="5" t="s">
        <v>132</v>
      </c>
      <c r="B130" s="5">
        <v>11</v>
      </c>
      <c r="C130" s="5">
        <v>1733</v>
      </c>
      <c r="D130" s="5">
        <v>20358.148</v>
      </c>
      <c r="E130" s="5">
        <v>3</v>
      </c>
      <c r="F130" s="5">
        <v>363</v>
      </c>
      <c r="G130" s="5">
        <v>4430</v>
      </c>
      <c r="H130" s="5">
        <v>0</v>
      </c>
      <c r="I130" s="5">
        <v>0</v>
      </c>
      <c r="J130" s="5">
        <v>0</v>
      </c>
    </row>
    <row r="131" spans="1:10" s="5" customFormat="1" ht="12.75">
      <c r="A131" s="5" t="s">
        <v>133</v>
      </c>
      <c r="B131" s="5">
        <v>1</v>
      </c>
      <c r="C131" s="5">
        <v>320</v>
      </c>
      <c r="D131" s="5">
        <v>2262.08</v>
      </c>
      <c r="E131" s="5">
        <v>1</v>
      </c>
      <c r="F131" s="5">
        <v>320</v>
      </c>
      <c r="G131" s="5">
        <v>2262.08</v>
      </c>
      <c r="H131" s="5">
        <v>0</v>
      </c>
      <c r="I131" s="5">
        <v>0</v>
      </c>
      <c r="J131" s="5">
        <v>0</v>
      </c>
    </row>
    <row r="132" s="5" customFormat="1" ht="12.75"/>
    <row r="133" spans="1:10" s="5" customFormat="1" ht="12.75">
      <c r="A133" s="5" t="s">
        <v>134</v>
      </c>
      <c r="B133" s="5">
        <v>2</v>
      </c>
      <c r="C133" s="5">
        <v>1758</v>
      </c>
      <c r="D133" s="5">
        <v>12403.309</v>
      </c>
      <c r="E133" s="5">
        <v>2</v>
      </c>
      <c r="F133" s="5">
        <v>1758</v>
      </c>
      <c r="G133" s="5">
        <v>12403.309</v>
      </c>
      <c r="H133" s="5">
        <v>0</v>
      </c>
      <c r="I133" s="5">
        <v>0</v>
      </c>
      <c r="J133" s="5">
        <v>0</v>
      </c>
    </row>
    <row r="134" spans="1:10" s="5" customFormat="1" ht="12.75">
      <c r="A134" s="22" t="s">
        <v>138</v>
      </c>
      <c r="B134" s="23">
        <f aca="true" t="shared" si="16" ref="B134:J134">_xlfn.IFERROR(B133/B$9*100,0)</f>
        <v>0.10080645161290322</v>
      </c>
      <c r="C134" s="23">
        <f t="shared" si="16"/>
        <v>0.14281130305159648</v>
      </c>
      <c r="D134" s="23">
        <f t="shared" si="16"/>
        <v>0.08169754424998182</v>
      </c>
      <c r="E134" s="23">
        <f t="shared" si="16"/>
        <v>0.14825796886582654</v>
      </c>
      <c r="F134" s="23">
        <f t="shared" si="16"/>
        <v>0.29955118440289125</v>
      </c>
      <c r="G134" s="23">
        <f t="shared" si="16"/>
        <v>0.3060840038591841</v>
      </c>
      <c r="H134" s="23">
        <f t="shared" si="16"/>
        <v>0</v>
      </c>
      <c r="I134" s="23">
        <f t="shared" si="16"/>
        <v>0</v>
      </c>
      <c r="J134" s="23">
        <f t="shared" si="16"/>
        <v>0</v>
      </c>
    </row>
    <row r="135" spans="1:10" s="5" customFormat="1" ht="12.75">
      <c r="A135" s="5" t="s">
        <v>135</v>
      </c>
      <c r="B135" s="5">
        <v>2</v>
      </c>
      <c r="C135" s="5">
        <v>1758</v>
      </c>
      <c r="D135" s="5">
        <v>12403.309</v>
      </c>
      <c r="E135" s="5">
        <v>2</v>
      </c>
      <c r="F135" s="5">
        <v>1758</v>
      </c>
      <c r="G135" s="5">
        <v>12403.309</v>
      </c>
      <c r="H135" s="5">
        <v>0</v>
      </c>
      <c r="I135" s="5">
        <v>0</v>
      </c>
      <c r="J135" s="5">
        <v>0</v>
      </c>
    </row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57421875" style="1" customWidth="1"/>
    <col min="10" max="10" width="9.8515625" style="1" customWidth="1"/>
    <col min="11" max="16384" width="9.140625" style="1" customWidth="1"/>
  </cols>
  <sheetData>
    <row r="1" spans="1:10" ht="13.5" customHeight="1">
      <c r="A1" s="33" t="s">
        <v>144</v>
      </c>
      <c r="B1" s="33"/>
      <c r="C1" s="33"/>
      <c r="D1" s="33"/>
      <c r="E1" s="33"/>
      <c r="F1" s="33"/>
      <c r="G1" s="33"/>
      <c r="H1" s="33"/>
      <c r="I1" s="33"/>
      <c r="J1" s="24"/>
    </row>
    <row r="2" ht="7.5" customHeight="1"/>
    <row r="3" spans="1:10" ht="13.5" customHeight="1">
      <c r="A3" s="30"/>
      <c r="B3" s="30"/>
      <c r="C3" s="30"/>
      <c r="D3" s="30"/>
      <c r="E3" s="30"/>
      <c r="F3" s="30"/>
      <c r="G3" s="30"/>
      <c r="H3" s="30"/>
      <c r="I3" s="30"/>
      <c r="J3" s="2"/>
    </row>
    <row r="4" spans="1:10" ht="13.5" customHeight="1">
      <c r="A4" s="12"/>
      <c r="B4" s="40" t="s">
        <v>13</v>
      </c>
      <c r="C4" s="40"/>
      <c r="D4" s="40"/>
      <c r="E4" s="40" t="s">
        <v>14</v>
      </c>
      <c r="F4" s="40"/>
      <c r="G4" s="40"/>
      <c r="H4" s="40" t="s">
        <v>27</v>
      </c>
      <c r="I4" s="41"/>
      <c r="J4" s="11"/>
    </row>
    <row r="5" spans="1:10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4" t="s">
        <v>2</v>
      </c>
      <c r="J5" s="20"/>
    </row>
    <row r="6" spans="1:10" ht="13.5" customHeight="1">
      <c r="A6" s="13" t="s">
        <v>136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6" t="s">
        <v>42</v>
      </c>
      <c r="J6" s="20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8">
        <v>-17</v>
      </c>
      <c r="J7" s="19"/>
      <c r="K7" s="3"/>
      <c r="L7" s="3"/>
    </row>
    <row r="8" s="5" customFormat="1" ht="12.75"/>
    <row r="9" spans="1:11" s="5" customFormat="1" ht="12.75">
      <c r="A9" s="10" t="s">
        <v>43</v>
      </c>
      <c r="B9" s="10">
        <v>361</v>
      </c>
      <c r="C9" s="10">
        <v>240284</v>
      </c>
      <c r="D9" s="10">
        <v>3143219.18</v>
      </c>
      <c r="E9" s="10">
        <v>64</v>
      </c>
      <c r="F9" s="10">
        <v>44178</v>
      </c>
      <c r="G9" s="10">
        <v>192595.571</v>
      </c>
      <c r="H9" s="10">
        <v>61</v>
      </c>
      <c r="I9" s="10">
        <v>50011.832</v>
      </c>
      <c r="J9" s="10"/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9" s="5" customFormat="1" ht="12.75">
      <c r="A11" s="5" t="s">
        <v>44</v>
      </c>
      <c r="B11" s="5">
        <v>12</v>
      </c>
      <c r="C11" s="5">
        <v>21823</v>
      </c>
      <c r="D11" s="5">
        <v>338860.366</v>
      </c>
      <c r="E11" s="5">
        <v>0</v>
      </c>
      <c r="F11" s="5">
        <v>0</v>
      </c>
      <c r="G11" s="5">
        <v>0</v>
      </c>
      <c r="H11" s="5">
        <v>8</v>
      </c>
      <c r="I11" s="5">
        <v>5523.433</v>
      </c>
    </row>
    <row r="12" spans="1:10" s="5" customFormat="1" ht="12.75">
      <c r="A12" s="22" t="s">
        <v>138</v>
      </c>
      <c r="B12" s="23">
        <f>_xlfn.IFERROR(B11/B$9*100,0)</f>
        <v>3.32409972299169</v>
      </c>
      <c r="C12" s="23">
        <f aca="true" t="shared" si="0" ref="C12:J12">_xlfn.IFERROR(C11/C$9*100,0)</f>
        <v>9.082169432837809</v>
      </c>
      <c r="D12" s="23">
        <f t="shared" si="0"/>
        <v>10.780678870762044</v>
      </c>
      <c r="E12" s="23">
        <f t="shared" si="0"/>
        <v>0</v>
      </c>
      <c r="F12" s="23">
        <f t="shared" si="0"/>
        <v>0</v>
      </c>
      <c r="G12" s="23">
        <f t="shared" si="0"/>
        <v>0</v>
      </c>
      <c r="H12" s="23">
        <f t="shared" si="0"/>
        <v>13.114754098360656</v>
      </c>
      <c r="I12" s="23">
        <f t="shared" si="0"/>
        <v>11.044252488091217</v>
      </c>
      <c r="J12" s="23">
        <f t="shared" si="0"/>
        <v>0</v>
      </c>
    </row>
    <row r="13" spans="1:9" s="5" customFormat="1" ht="12.75">
      <c r="A13" s="5" t="s">
        <v>45</v>
      </c>
      <c r="B13" s="5">
        <v>2</v>
      </c>
      <c r="C13" s="5">
        <v>2280</v>
      </c>
      <c r="D13" s="5">
        <v>28004.07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s="5" customFormat="1" ht="12.75">
      <c r="A14" s="5" t="s">
        <v>46</v>
      </c>
      <c r="B14" s="5">
        <v>2</v>
      </c>
      <c r="C14" s="5">
        <v>6711</v>
      </c>
      <c r="D14" s="5">
        <v>51350.042</v>
      </c>
      <c r="E14" s="5">
        <v>0</v>
      </c>
      <c r="F14" s="5">
        <v>0</v>
      </c>
      <c r="G14" s="5">
        <v>0</v>
      </c>
      <c r="H14" s="5">
        <v>6</v>
      </c>
      <c r="I14" s="5">
        <v>2165.387</v>
      </c>
    </row>
    <row r="15" spans="1:9" s="5" customFormat="1" ht="12.75">
      <c r="A15" s="5" t="s">
        <v>47</v>
      </c>
      <c r="B15" s="5">
        <v>8</v>
      </c>
      <c r="C15" s="5">
        <v>12832</v>
      </c>
      <c r="D15" s="5">
        <v>259506.254</v>
      </c>
      <c r="E15" s="5">
        <v>0</v>
      </c>
      <c r="F15" s="5">
        <v>0</v>
      </c>
      <c r="G15" s="5">
        <v>0</v>
      </c>
      <c r="H15" s="5">
        <v>2</v>
      </c>
      <c r="I15" s="5">
        <v>3358.046</v>
      </c>
    </row>
    <row r="16" s="5" customFormat="1" ht="12.75"/>
    <row r="17" spans="1:9" s="5" customFormat="1" ht="12.75">
      <c r="A17" s="5" t="s">
        <v>48</v>
      </c>
      <c r="B17" s="5">
        <v>10</v>
      </c>
      <c r="C17" s="5">
        <v>3096</v>
      </c>
      <c r="D17" s="5">
        <v>52932.184</v>
      </c>
      <c r="E17" s="5">
        <v>0</v>
      </c>
      <c r="F17" s="5">
        <v>0</v>
      </c>
      <c r="G17" s="5">
        <v>0</v>
      </c>
      <c r="H17" s="5">
        <v>1</v>
      </c>
      <c r="I17" s="5">
        <v>230.51</v>
      </c>
    </row>
    <row r="18" spans="1:10" s="5" customFormat="1" ht="12.75">
      <c r="A18" s="22" t="s">
        <v>138</v>
      </c>
      <c r="B18" s="23">
        <f>_xlfn.IFERROR(B17/B$9*100,0)</f>
        <v>2.7700831024930745</v>
      </c>
      <c r="C18" s="23">
        <f aca="true" t="shared" si="1" ref="C18:J18">_xlfn.IFERROR(C17/C$9*100,0)</f>
        <v>1.288475304223336</v>
      </c>
      <c r="D18" s="23">
        <f t="shared" si="1"/>
        <v>1.6840118670948045</v>
      </c>
      <c r="E18" s="23">
        <f t="shared" si="1"/>
        <v>0</v>
      </c>
      <c r="F18" s="23">
        <f t="shared" si="1"/>
        <v>0</v>
      </c>
      <c r="G18" s="23">
        <f t="shared" si="1"/>
        <v>0</v>
      </c>
      <c r="H18" s="23">
        <f t="shared" si="1"/>
        <v>1.639344262295082</v>
      </c>
      <c r="I18" s="23">
        <f t="shared" si="1"/>
        <v>0.4609109300375159</v>
      </c>
      <c r="J18" s="23">
        <f t="shared" si="1"/>
        <v>0</v>
      </c>
    </row>
    <row r="19" spans="1:9" s="5" customFormat="1" ht="12.75">
      <c r="A19" s="5" t="s">
        <v>49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 s="5" customFormat="1" ht="12.75">
      <c r="A20" s="5" t="s">
        <v>50</v>
      </c>
      <c r="B20" s="5">
        <v>4</v>
      </c>
      <c r="C20" s="5">
        <v>1426</v>
      </c>
      <c r="D20" s="5">
        <v>23764.488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</row>
    <row r="21" spans="1:9" s="5" customFormat="1" ht="12.75">
      <c r="A21" s="5" t="s">
        <v>52</v>
      </c>
      <c r="B21" s="5">
        <v>4</v>
      </c>
      <c r="C21" s="5">
        <v>1094</v>
      </c>
      <c r="D21" s="5">
        <v>25062.386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s="5" customFormat="1" ht="12.75">
      <c r="A22" s="5" t="s">
        <v>53</v>
      </c>
      <c r="B22" s="5">
        <v>1</v>
      </c>
      <c r="C22" s="5">
        <v>522</v>
      </c>
      <c r="D22" s="5">
        <v>3880.169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 s="5" customFormat="1" ht="12.75">
      <c r="A23" s="5" t="s">
        <v>54</v>
      </c>
      <c r="B23" s="5">
        <v>1</v>
      </c>
      <c r="C23" s="5">
        <v>54</v>
      </c>
      <c r="D23" s="5">
        <v>225.141</v>
      </c>
      <c r="E23" s="5">
        <v>0</v>
      </c>
      <c r="F23" s="5">
        <v>0</v>
      </c>
      <c r="G23" s="5">
        <v>0</v>
      </c>
      <c r="H23" s="5">
        <v>1</v>
      </c>
      <c r="I23" s="5">
        <v>230.51</v>
      </c>
    </row>
    <row r="24" s="5" customFormat="1" ht="12.75"/>
    <row r="25" spans="1:9" s="5" customFormat="1" ht="12.75">
      <c r="A25" s="5" t="s">
        <v>55</v>
      </c>
      <c r="B25" s="5">
        <v>27</v>
      </c>
      <c r="C25" s="5">
        <v>14920</v>
      </c>
      <c r="D25" s="5">
        <v>197605.907</v>
      </c>
      <c r="E25" s="5">
        <v>7</v>
      </c>
      <c r="F25" s="5">
        <v>2787</v>
      </c>
      <c r="G25" s="5">
        <v>42300.547</v>
      </c>
      <c r="H25" s="5">
        <v>7</v>
      </c>
      <c r="I25" s="5">
        <v>3417.779</v>
      </c>
    </row>
    <row r="26" spans="1:10" s="5" customFormat="1" ht="12.75">
      <c r="A26" s="22" t="s">
        <v>138</v>
      </c>
      <c r="B26" s="23">
        <f>_xlfn.IFERROR(B25/B$9*100,0)</f>
        <v>7.479224376731302</v>
      </c>
      <c r="C26" s="23">
        <f aca="true" t="shared" si="2" ref="C26:J26">_xlfn.IFERROR(C25/C$9*100,0)</f>
        <v>6.20931897254915</v>
      </c>
      <c r="D26" s="23">
        <f t="shared" si="2"/>
        <v>6.286736485236133</v>
      </c>
      <c r="E26" s="23">
        <f t="shared" si="2"/>
        <v>10.9375</v>
      </c>
      <c r="F26" s="23">
        <f t="shared" si="2"/>
        <v>6.308569876409073</v>
      </c>
      <c r="G26" s="23">
        <f t="shared" si="2"/>
        <v>21.96340589784383</v>
      </c>
      <c r="H26" s="23">
        <f t="shared" si="2"/>
        <v>11.475409836065573</v>
      </c>
      <c r="I26" s="23">
        <f t="shared" si="2"/>
        <v>6.833940816245243</v>
      </c>
      <c r="J26" s="23">
        <f t="shared" si="2"/>
        <v>0</v>
      </c>
    </row>
    <row r="27" spans="1:9" s="5" customFormat="1" ht="12.75">
      <c r="A27" s="5" t="s">
        <v>56</v>
      </c>
      <c r="B27" s="5">
        <v>7</v>
      </c>
      <c r="C27" s="5">
        <v>1260</v>
      </c>
      <c r="D27" s="5">
        <v>16313.238</v>
      </c>
      <c r="E27" s="5">
        <v>3</v>
      </c>
      <c r="F27" s="5">
        <v>117</v>
      </c>
      <c r="G27" s="5">
        <v>810.75</v>
      </c>
      <c r="H27" s="5">
        <v>0</v>
      </c>
      <c r="I27" s="5">
        <v>0</v>
      </c>
    </row>
    <row r="28" spans="1:9" s="5" customFormat="1" ht="12.75">
      <c r="A28" s="5" t="s">
        <v>57</v>
      </c>
      <c r="B28" s="5">
        <v>4</v>
      </c>
      <c r="C28" s="5">
        <v>1291</v>
      </c>
      <c r="D28" s="5">
        <v>13871.822</v>
      </c>
      <c r="E28" s="5">
        <v>1</v>
      </c>
      <c r="F28" s="5">
        <v>360</v>
      </c>
      <c r="G28" s="5">
        <v>2550</v>
      </c>
      <c r="H28" s="5">
        <v>0</v>
      </c>
      <c r="I28" s="5">
        <v>0</v>
      </c>
    </row>
    <row r="29" spans="1:9" s="5" customFormat="1" ht="12.75">
      <c r="A29" s="5" t="s">
        <v>58</v>
      </c>
      <c r="B29" s="5">
        <v>4</v>
      </c>
      <c r="C29" s="5">
        <v>7338</v>
      </c>
      <c r="D29" s="5">
        <v>106572.874</v>
      </c>
      <c r="E29" s="5">
        <v>2</v>
      </c>
      <c r="F29" s="5">
        <v>114</v>
      </c>
      <c r="G29" s="5">
        <v>1030.835</v>
      </c>
      <c r="H29" s="5">
        <v>1</v>
      </c>
      <c r="I29" s="5">
        <v>229.05</v>
      </c>
    </row>
    <row r="30" spans="1:9" s="5" customFormat="1" ht="12.75">
      <c r="A30" s="5" t="s">
        <v>59</v>
      </c>
      <c r="B30" s="5">
        <v>12</v>
      </c>
      <c r="C30" s="5">
        <v>5031</v>
      </c>
      <c r="D30" s="5">
        <v>60847.973</v>
      </c>
      <c r="E30" s="5">
        <v>1</v>
      </c>
      <c r="F30" s="5">
        <v>2196</v>
      </c>
      <c r="G30" s="5">
        <v>37908.962</v>
      </c>
      <c r="H30" s="5">
        <v>6</v>
      </c>
      <c r="I30" s="5">
        <v>3188.729</v>
      </c>
    </row>
    <row r="31" s="5" customFormat="1" ht="12.75"/>
    <row r="32" spans="1:9" s="5" customFormat="1" ht="12.75">
      <c r="A32" s="5" t="s">
        <v>60</v>
      </c>
      <c r="B32" s="5">
        <v>9</v>
      </c>
      <c r="C32" s="5">
        <v>3736</v>
      </c>
      <c r="D32" s="5">
        <v>48159.128</v>
      </c>
      <c r="E32" s="5">
        <v>9</v>
      </c>
      <c r="F32" s="5">
        <v>8277</v>
      </c>
      <c r="G32" s="5">
        <v>35369.74</v>
      </c>
      <c r="H32" s="5">
        <v>1</v>
      </c>
      <c r="I32" s="5">
        <v>815.54</v>
      </c>
    </row>
    <row r="33" spans="1:10" s="5" customFormat="1" ht="12.75">
      <c r="A33" s="22" t="s">
        <v>138</v>
      </c>
      <c r="B33" s="23">
        <f aca="true" t="shared" si="3" ref="B33:J33">_xlfn.IFERROR(B32/B$9*100,0)</f>
        <v>2.4930747922437675</v>
      </c>
      <c r="C33" s="23">
        <f t="shared" si="3"/>
        <v>1.5548267883005111</v>
      </c>
      <c r="D33" s="23">
        <f t="shared" si="3"/>
        <v>1.5321593958967887</v>
      </c>
      <c r="E33" s="23">
        <f t="shared" si="3"/>
        <v>14.0625</v>
      </c>
      <c r="F33" s="23">
        <f t="shared" si="3"/>
        <v>18.735569740594865</v>
      </c>
      <c r="G33" s="23">
        <f t="shared" si="3"/>
        <v>18.36477330000491</v>
      </c>
      <c r="H33" s="23">
        <f t="shared" si="3"/>
        <v>1.639344262295082</v>
      </c>
      <c r="I33" s="23">
        <f t="shared" si="3"/>
        <v>1.630694112545207</v>
      </c>
      <c r="J33" s="23">
        <f t="shared" si="3"/>
        <v>0</v>
      </c>
    </row>
    <row r="34" spans="1:9" s="5" customFormat="1" ht="12.75">
      <c r="A34" s="5" t="s">
        <v>61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s="5" customFormat="1" ht="12.75">
      <c r="A35" s="5" t="s">
        <v>62</v>
      </c>
      <c r="B35" s="5">
        <v>3</v>
      </c>
      <c r="C35" s="5">
        <v>1153</v>
      </c>
      <c r="D35" s="5">
        <v>19667.584</v>
      </c>
      <c r="E35" s="5">
        <v>9</v>
      </c>
      <c r="F35" s="5">
        <v>8277</v>
      </c>
      <c r="G35" s="5">
        <v>35369.74</v>
      </c>
      <c r="H35" s="5">
        <v>1</v>
      </c>
      <c r="I35" s="5">
        <v>815.54</v>
      </c>
    </row>
    <row r="36" spans="1:9" s="5" customFormat="1" ht="12.75">
      <c r="A36" s="5" t="s">
        <v>63</v>
      </c>
      <c r="B36" s="5">
        <v>4</v>
      </c>
      <c r="C36" s="5">
        <v>2040</v>
      </c>
      <c r="D36" s="5">
        <v>21750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</row>
    <row r="37" spans="1:9" s="5" customFormat="1" ht="12.75">
      <c r="A37" s="5" t="s">
        <v>64</v>
      </c>
      <c r="B37" s="5">
        <v>2</v>
      </c>
      <c r="C37" s="5">
        <v>543</v>
      </c>
      <c r="D37" s="5">
        <v>6741.544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</row>
    <row r="38" s="5" customFormat="1" ht="12.75"/>
    <row r="39" spans="1:9" s="5" customFormat="1" ht="12.75">
      <c r="A39" s="5" t="s">
        <v>65</v>
      </c>
      <c r="B39" s="5">
        <v>39</v>
      </c>
      <c r="C39" s="5">
        <v>26236</v>
      </c>
      <c r="D39" s="5">
        <v>278944.05</v>
      </c>
      <c r="E39" s="5">
        <v>5</v>
      </c>
      <c r="F39" s="5">
        <v>1849</v>
      </c>
      <c r="G39" s="5">
        <v>17652.826</v>
      </c>
      <c r="H39" s="5">
        <v>6</v>
      </c>
      <c r="I39" s="5">
        <v>4534.099</v>
      </c>
    </row>
    <row r="40" spans="1:10" s="5" customFormat="1" ht="12.75">
      <c r="A40" s="22" t="s">
        <v>138</v>
      </c>
      <c r="B40" s="23">
        <f aca="true" t="shared" si="4" ref="B40:J40">_xlfn.IFERROR(B39/B$9*100,0)</f>
        <v>10.80332409972299</v>
      </c>
      <c r="C40" s="23">
        <f t="shared" si="4"/>
        <v>10.918746150388706</v>
      </c>
      <c r="D40" s="23">
        <f t="shared" si="4"/>
        <v>8.874470217504845</v>
      </c>
      <c r="E40" s="23">
        <f t="shared" si="4"/>
        <v>7.8125</v>
      </c>
      <c r="F40" s="23">
        <f t="shared" si="4"/>
        <v>4.1853411200144865</v>
      </c>
      <c r="G40" s="23">
        <f t="shared" si="4"/>
        <v>9.165748676536285</v>
      </c>
      <c r="H40" s="23">
        <f t="shared" si="4"/>
        <v>9.836065573770492</v>
      </c>
      <c r="I40" s="23">
        <f t="shared" si="4"/>
        <v>9.066052609310532</v>
      </c>
      <c r="J40" s="23">
        <f t="shared" si="4"/>
        <v>0</v>
      </c>
    </row>
    <row r="41" spans="1:9" s="5" customFormat="1" ht="12.75">
      <c r="A41" s="5" t="s">
        <v>66</v>
      </c>
      <c r="B41" s="5">
        <v>2</v>
      </c>
      <c r="C41" s="5">
        <v>3274</v>
      </c>
      <c r="D41" s="5">
        <v>29473.232</v>
      </c>
      <c r="E41" s="5">
        <v>1</v>
      </c>
      <c r="F41" s="5">
        <v>220</v>
      </c>
      <c r="G41" s="5">
        <v>1980.963</v>
      </c>
      <c r="H41" s="5">
        <v>0</v>
      </c>
      <c r="I41" s="5">
        <v>0</v>
      </c>
    </row>
    <row r="42" spans="1:9" s="5" customFormat="1" ht="12.75">
      <c r="A42" s="5" t="s">
        <v>67</v>
      </c>
      <c r="B42" s="5">
        <v>17</v>
      </c>
      <c r="C42" s="5">
        <v>5175</v>
      </c>
      <c r="D42" s="5">
        <v>73213.589</v>
      </c>
      <c r="E42" s="5">
        <v>0</v>
      </c>
      <c r="F42" s="5">
        <v>0</v>
      </c>
      <c r="G42" s="5">
        <v>0</v>
      </c>
      <c r="H42" s="5">
        <v>1</v>
      </c>
      <c r="I42" s="5">
        <v>200</v>
      </c>
    </row>
    <row r="43" spans="1:9" s="5" customFormat="1" ht="12.75">
      <c r="A43" s="5" t="s">
        <v>68</v>
      </c>
      <c r="B43" s="5">
        <v>8</v>
      </c>
      <c r="C43" s="5">
        <v>12775</v>
      </c>
      <c r="D43" s="5">
        <v>129199.982</v>
      </c>
      <c r="E43" s="5">
        <v>2</v>
      </c>
      <c r="F43" s="5">
        <v>498</v>
      </c>
      <c r="G43" s="5">
        <v>5072.008</v>
      </c>
      <c r="H43" s="5">
        <v>0</v>
      </c>
      <c r="I43" s="5">
        <v>0</v>
      </c>
    </row>
    <row r="44" spans="1:9" s="5" customFormat="1" ht="12.75">
      <c r="A44" s="5" t="s">
        <v>69</v>
      </c>
      <c r="B44" s="5">
        <v>9</v>
      </c>
      <c r="C44" s="5">
        <v>3888</v>
      </c>
      <c r="D44" s="5">
        <v>34101.7</v>
      </c>
      <c r="E44" s="5">
        <v>1</v>
      </c>
      <c r="F44" s="5">
        <v>795</v>
      </c>
      <c r="G44" s="5">
        <v>7304.751</v>
      </c>
      <c r="H44" s="5">
        <v>2</v>
      </c>
      <c r="I44" s="5">
        <v>1766.189</v>
      </c>
    </row>
    <row r="45" spans="1:9" s="5" customFormat="1" ht="12.75">
      <c r="A45" s="5" t="s">
        <v>70</v>
      </c>
      <c r="B45" s="5">
        <v>3</v>
      </c>
      <c r="C45" s="5">
        <v>1124</v>
      </c>
      <c r="D45" s="5">
        <v>12955.547</v>
      </c>
      <c r="E45" s="5">
        <v>1</v>
      </c>
      <c r="F45" s="5">
        <v>336</v>
      </c>
      <c r="G45" s="5">
        <v>3295.104</v>
      </c>
      <c r="H45" s="5">
        <v>3</v>
      </c>
      <c r="I45" s="5">
        <v>2567.91</v>
      </c>
    </row>
    <row r="46" spans="1:9" s="5" customFormat="1" ht="12.75">
      <c r="A46" s="5" t="s">
        <v>71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</row>
    <row r="47" s="5" customFormat="1" ht="12.75"/>
    <row r="48" spans="1:9" s="5" customFormat="1" ht="12.75">
      <c r="A48" s="5" t="s">
        <v>72</v>
      </c>
      <c r="B48" s="5">
        <v>23</v>
      </c>
      <c r="C48" s="5">
        <v>9404</v>
      </c>
      <c r="D48" s="5">
        <v>92284.272</v>
      </c>
      <c r="E48" s="5">
        <v>16</v>
      </c>
      <c r="F48" s="5">
        <v>15361</v>
      </c>
      <c r="G48" s="5">
        <v>39894.546</v>
      </c>
      <c r="H48" s="5">
        <v>12</v>
      </c>
      <c r="I48" s="5">
        <v>17510.693</v>
      </c>
    </row>
    <row r="49" spans="1:10" s="5" customFormat="1" ht="12.75">
      <c r="A49" s="22" t="s">
        <v>138</v>
      </c>
      <c r="B49" s="23">
        <f aca="true" t="shared" si="5" ref="B49:J49">_xlfn.IFERROR(B48/B$9*100,0)</f>
        <v>6.3711911357340725</v>
      </c>
      <c r="C49" s="23">
        <f t="shared" si="5"/>
        <v>3.9137021191589954</v>
      </c>
      <c r="D49" s="23">
        <f t="shared" si="5"/>
        <v>2.9359795392951247</v>
      </c>
      <c r="E49" s="23">
        <f t="shared" si="5"/>
        <v>25</v>
      </c>
      <c r="F49" s="23">
        <f t="shared" si="5"/>
        <v>34.77070034858979</v>
      </c>
      <c r="G49" s="23">
        <f t="shared" si="5"/>
        <v>20.7141554672615</v>
      </c>
      <c r="H49" s="23">
        <f t="shared" si="5"/>
        <v>19.672131147540984</v>
      </c>
      <c r="I49" s="23">
        <f t="shared" si="5"/>
        <v>35.0131004998977</v>
      </c>
      <c r="J49" s="23">
        <f t="shared" si="5"/>
        <v>0</v>
      </c>
    </row>
    <row r="50" spans="1:9" s="5" customFormat="1" ht="12.75">
      <c r="A50" s="5" t="s">
        <v>73</v>
      </c>
      <c r="B50" s="5">
        <v>2</v>
      </c>
      <c r="C50" s="5">
        <v>456</v>
      </c>
      <c r="D50" s="5">
        <v>2068.029</v>
      </c>
      <c r="E50" s="5">
        <v>14</v>
      </c>
      <c r="F50" s="5">
        <v>12571</v>
      </c>
      <c r="G50" s="5">
        <v>34809.187</v>
      </c>
      <c r="H50" s="5">
        <v>0</v>
      </c>
      <c r="I50" s="5">
        <v>0</v>
      </c>
    </row>
    <row r="51" spans="1:9" s="5" customFormat="1" ht="12.75">
      <c r="A51" s="5" t="s">
        <v>74</v>
      </c>
      <c r="B51" s="5">
        <v>3</v>
      </c>
      <c r="C51" s="5">
        <v>705</v>
      </c>
      <c r="D51" s="5">
        <v>6585.713</v>
      </c>
      <c r="E51" s="5">
        <v>0</v>
      </c>
      <c r="F51" s="5">
        <v>0</v>
      </c>
      <c r="G51" s="5">
        <v>0</v>
      </c>
      <c r="H51" s="5">
        <v>4</v>
      </c>
      <c r="I51" s="5">
        <v>13092.268</v>
      </c>
    </row>
    <row r="52" spans="1:9" s="5" customFormat="1" ht="12.75">
      <c r="A52" s="5" t="s">
        <v>75</v>
      </c>
      <c r="B52" s="5">
        <v>3</v>
      </c>
      <c r="C52" s="5">
        <v>557</v>
      </c>
      <c r="D52" s="5">
        <v>9001.84</v>
      </c>
      <c r="E52" s="5">
        <v>0</v>
      </c>
      <c r="F52" s="5">
        <v>0</v>
      </c>
      <c r="G52" s="5">
        <v>0</v>
      </c>
      <c r="H52" s="5">
        <v>2</v>
      </c>
      <c r="I52" s="5">
        <v>1561.416</v>
      </c>
    </row>
    <row r="53" spans="1:9" s="5" customFormat="1" ht="12.75">
      <c r="A53" s="5" t="s">
        <v>76</v>
      </c>
      <c r="B53" s="5">
        <v>9</v>
      </c>
      <c r="C53" s="5">
        <v>5395</v>
      </c>
      <c r="D53" s="5">
        <v>51993.662</v>
      </c>
      <c r="E53" s="5">
        <v>2</v>
      </c>
      <c r="F53" s="5">
        <v>2790</v>
      </c>
      <c r="G53" s="5">
        <v>5085.359</v>
      </c>
      <c r="H53" s="5">
        <v>3</v>
      </c>
      <c r="I53" s="5">
        <v>1672.533</v>
      </c>
    </row>
    <row r="54" spans="1:9" s="5" customFormat="1" ht="12.75">
      <c r="A54" s="5" t="s">
        <v>77</v>
      </c>
      <c r="B54" s="5">
        <v>6</v>
      </c>
      <c r="C54" s="5">
        <v>2291</v>
      </c>
      <c r="D54" s="5">
        <v>22635.028</v>
      </c>
      <c r="E54" s="5">
        <v>0</v>
      </c>
      <c r="F54" s="5">
        <v>0</v>
      </c>
      <c r="G54" s="5">
        <v>0</v>
      </c>
      <c r="H54" s="5">
        <v>3</v>
      </c>
      <c r="I54" s="5">
        <v>1184.476</v>
      </c>
    </row>
    <row r="55" s="5" customFormat="1" ht="12.75"/>
    <row r="56" spans="1:9" s="5" customFormat="1" ht="12.75">
      <c r="A56" s="5" t="s">
        <v>78</v>
      </c>
      <c r="B56" s="5">
        <v>20</v>
      </c>
      <c r="C56" s="5">
        <v>7264</v>
      </c>
      <c r="D56" s="5">
        <v>118994.739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</row>
    <row r="57" spans="1:10" s="5" customFormat="1" ht="12.75">
      <c r="A57" s="22" t="s">
        <v>138</v>
      </c>
      <c r="B57" s="23">
        <f aca="true" t="shared" si="6" ref="B57:J57">_xlfn.IFERROR(B56/B$9*100,0)</f>
        <v>5.540166204986149</v>
      </c>
      <c r="C57" s="23">
        <f t="shared" si="6"/>
        <v>3.02308934427594</v>
      </c>
      <c r="D57" s="23">
        <f t="shared" si="6"/>
        <v>3.785760145431538</v>
      </c>
      <c r="E57" s="23">
        <f t="shared" si="6"/>
        <v>0</v>
      </c>
      <c r="F57" s="23">
        <f t="shared" si="6"/>
        <v>0</v>
      </c>
      <c r="G57" s="23">
        <f t="shared" si="6"/>
        <v>0</v>
      </c>
      <c r="H57" s="23">
        <f t="shared" si="6"/>
        <v>0</v>
      </c>
      <c r="I57" s="23">
        <f t="shared" si="6"/>
        <v>0</v>
      </c>
      <c r="J57" s="23">
        <f t="shared" si="6"/>
        <v>0</v>
      </c>
    </row>
    <row r="58" spans="1:9" s="5" customFormat="1" ht="12.75">
      <c r="A58" s="5" t="s">
        <v>79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</row>
    <row r="59" spans="1:9" s="5" customFormat="1" ht="12.75">
      <c r="A59" s="5" t="s">
        <v>80</v>
      </c>
      <c r="B59" s="5">
        <v>3</v>
      </c>
      <c r="C59" s="5">
        <v>727</v>
      </c>
      <c r="D59" s="5">
        <v>10150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</row>
    <row r="60" spans="1:9" s="5" customFormat="1" ht="12.75">
      <c r="A60" s="5" t="s">
        <v>81</v>
      </c>
      <c r="B60" s="5">
        <v>11</v>
      </c>
      <c r="C60" s="5">
        <v>4029</v>
      </c>
      <c r="D60" s="5">
        <v>55711.269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</row>
    <row r="61" spans="1:9" s="5" customFormat="1" ht="12.75">
      <c r="A61" s="5" t="s">
        <v>82</v>
      </c>
      <c r="B61" s="5">
        <v>5</v>
      </c>
      <c r="C61" s="5">
        <v>2402</v>
      </c>
      <c r="D61" s="5">
        <v>52081.47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</row>
    <row r="62" spans="1:9" s="5" customFormat="1" ht="12.75">
      <c r="A62" s="5" t="s">
        <v>83</v>
      </c>
      <c r="B62" s="5">
        <v>1</v>
      </c>
      <c r="C62" s="5">
        <v>106</v>
      </c>
      <c r="D62" s="5">
        <v>1052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</row>
    <row r="63" s="5" customFormat="1" ht="12.75"/>
    <row r="64" spans="1:9" s="5" customFormat="1" ht="12.75">
      <c r="A64" s="5" t="s">
        <v>84</v>
      </c>
      <c r="B64" s="5">
        <v>12</v>
      </c>
      <c r="C64" s="5">
        <v>4686</v>
      </c>
      <c r="D64" s="5">
        <v>87460.665</v>
      </c>
      <c r="E64" s="5">
        <v>2</v>
      </c>
      <c r="F64" s="5">
        <v>962</v>
      </c>
      <c r="G64" s="5">
        <v>9112.971</v>
      </c>
      <c r="H64" s="5">
        <v>0</v>
      </c>
      <c r="I64" s="5">
        <v>0</v>
      </c>
    </row>
    <row r="65" spans="1:10" s="5" customFormat="1" ht="12.75">
      <c r="A65" s="22" t="s">
        <v>138</v>
      </c>
      <c r="B65" s="23">
        <f aca="true" t="shared" si="7" ref="B65:J65">_xlfn.IFERROR(B64/B$9*100,0)</f>
        <v>3.32409972299169</v>
      </c>
      <c r="C65" s="23">
        <f t="shared" si="7"/>
        <v>1.9501922724775682</v>
      </c>
      <c r="D65" s="23">
        <f t="shared" si="7"/>
        <v>2.7825188124488345</v>
      </c>
      <c r="E65" s="23">
        <f t="shared" si="7"/>
        <v>3.125</v>
      </c>
      <c r="F65" s="23">
        <f t="shared" si="7"/>
        <v>2.1775544388609713</v>
      </c>
      <c r="G65" s="23">
        <f t="shared" si="7"/>
        <v>4.731661768068384</v>
      </c>
      <c r="H65" s="23">
        <f t="shared" si="7"/>
        <v>0</v>
      </c>
      <c r="I65" s="23">
        <f t="shared" si="7"/>
        <v>0</v>
      </c>
      <c r="J65" s="23">
        <f t="shared" si="7"/>
        <v>0</v>
      </c>
    </row>
    <row r="66" spans="1:9" s="5" customFormat="1" ht="12.75">
      <c r="A66" s="5" t="s">
        <v>85</v>
      </c>
      <c r="B66" s="5">
        <v>4</v>
      </c>
      <c r="C66" s="5">
        <v>882</v>
      </c>
      <c r="D66" s="5">
        <v>17743.954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</row>
    <row r="67" spans="1:9" s="5" customFormat="1" ht="12.75">
      <c r="A67" s="5" t="s">
        <v>86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</row>
    <row r="68" spans="1:9" s="5" customFormat="1" ht="12.75">
      <c r="A68" s="5" t="s">
        <v>87</v>
      </c>
      <c r="B68" s="5">
        <v>4</v>
      </c>
      <c r="C68" s="5">
        <v>1843</v>
      </c>
      <c r="D68" s="5">
        <v>38536.331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</row>
    <row r="69" spans="1:9" s="5" customFormat="1" ht="12.75">
      <c r="A69" s="5" t="s">
        <v>88</v>
      </c>
      <c r="B69" s="5">
        <v>1</v>
      </c>
      <c r="C69" s="5">
        <v>190</v>
      </c>
      <c r="D69" s="5">
        <v>4000</v>
      </c>
      <c r="E69" s="5">
        <v>1</v>
      </c>
      <c r="F69" s="5">
        <v>162</v>
      </c>
      <c r="G69" s="5">
        <v>4000</v>
      </c>
      <c r="H69" s="5">
        <v>0</v>
      </c>
      <c r="I69" s="5">
        <v>0</v>
      </c>
    </row>
    <row r="70" spans="1:9" s="5" customFormat="1" ht="12.75">
      <c r="A70" s="5" t="s">
        <v>89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</row>
    <row r="71" spans="1:9" s="5" customFormat="1" ht="12.75">
      <c r="A71" s="5" t="s">
        <v>90</v>
      </c>
      <c r="B71" s="5">
        <v>3</v>
      </c>
      <c r="C71" s="5">
        <v>1771</v>
      </c>
      <c r="D71" s="5">
        <v>27180.38</v>
      </c>
      <c r="E71" s="5">
        <v>1</v>
      </c>
      <c r="F71" s="5">
        <v>800</v>
      </c>
      <c r="G71" s="5">
        <v>5112.971</v>
      </c>
      <c r="H71" s="5">
        <v>0</v>
      </c>
      <c r="I71" s="5">
        <v>0</v>
      </c>
    </row>
    <row r="72" s="5" customFormat="1" ht="12.75"/>
    <row r="73" spans="1:9" s="5" customFormat="1" ht="12.75">
      <c r="A73" s="5" t="s">
        <v>91</v>
      </c>
      <c r="B73" s="5">
        <v>19</v>
      </c>
      <c r="C73" s="5">
        <v>12717</v>
      </c>
      <c r="D73" s="5">
        <v>319974.252</v>
      </c>
      <c r="E73" s="5">
        <v>0</v>
      </c>
      <c r="F73" s="5">
        <v>0</v>
      </c>
      <c r="G73" s="5">
        <v>0</v>
      </c>
      <c r="H73" s="5">
        <v>1</v>
      </c>
      <c r="I73" s="5">
        <v>400</v>
      </c>
    </row>
    <row r="74" spans="1:10" s="5" customFormat="1" ht="12.75">
      <c r="A74" s="22" t="s">
        <v>138</v>
      </c>
      <c r="B74" s="23">
        <f aca="true" t="shared" si="8" ref="B74:J74">_xlfn.IFERROR(B73/B$9*100,0)</f>
        <v>5.263157894736842</v>
      </c>
      <c r="C74" s="23">
        <f t="shared" si="8"/>
        <v>5.292487223452248</v>
      </c>
      <c r="D74" s="23">
        <f t="shared" si="8"/>
        <v>10.179826276066436</v>
      </c>
      <c r="E74" s="23">
        <f t="shared" si="8"/>
        <v>0</v>
      </c>
      <c r="F74" s="23">
        <f t="shared" si="8"/>
        <v>0</v>
      </c>
      <c r="G74" s="23">
        <f t="shared" si="8"/>
        <v>0</v>
      </c>
      <c r="H74" s="23">
        <f t="shared" si="8"/>
        <v>1.639344262295082</v>
      </c>
      <c r="I74" s="23">
        <f t="shared" si="8"/>
        <v>0.7998107327881929</v>
      </c>
      <c r="J74" s="23">
        <f t="shared" si="8"/>
        <v>0</v>
      </c>
    </row>
    <row r="75" spans="1:9" s="5" customFormat="1" ht="12.75">
      <c r="A75" s="5" t="s">
        <v>92</v>
      </c>
      <c r="B75" s="5">
        <v>3</v>
      </c>
      <c r="C75" s="5">
        <v>440</v>
      </c>
      <c r="D75" s="5">
        <v>5565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</row>
    <row r="76" spans="1:9" s="5" customFormat="1" ht="12.75">
      <c r="A76" s="5" t="s">
        <v>93</v>
      </c>
      <c r="B76" s="5">
        <v>2</v>
      </c>
      <c r="C76" s="5">
        <v>814</v>
      </c>
      <c r="D76" s="5">
        <v>12262.909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</row>
    <row r="77" spans="1:9" s="5" customFormat="1" ht="12.75">
      <c r="A77" s="5" t="s">
        <v>94</v>
      </c>
      <c r="B77" s="5">
        <v>1</v>
      </c>
      <c r="C77" s="5">
        <v>98</v>
      </c>
      <c r="D77" s="5">
        <v>2995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s="5" customFormat="1" ht="12.75">
      <c r="A78" s="5" t="s">
        <v>95</v>
      </c>
      <c r="B78" s="5">
        <v>11</v>
      </c>
      <c r="C78" s="5">
        <v>11226</v>
      </c>
      <c r="D78" s="5">
        <v>297542.863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</row>
    <row r="79" spans="1:9" s="5" customFormat="1" ht="12.75">
      <c r="A79" s="5" t="s">
        <v>96</v>
      </c>
      <c r="B79" s="5">
        <v>2</v>
      </c>
      <c r="C79" s="5">
        <v>139</v>
      </c>
      <c r="D79" s="5">
        <v>1608.48</v>
      </c>
      <c r="E79" s="5">
        <v>0</v>
      </c>
      <c r="F79" s="5">
        <v>0</v>
      </c>
      <c r="G79" s="5">
        <v>0</v>
      </c>
      <c r="H79" s="5">
        <v>1</v>
      </c>
      <c r="I79" s="5">
        <v>400</v>
      </c>
    </row>
    <row r="80" s="5" customFormat="1" ht="12.75"/>
    <row r="81" spans="1:9" s="5" customFormat="1" ht="12.75">
      <c r="A81" s="5" t="s">
        <v>97</v>
      </c>
      <c r="B81" s="5">
        <v>40</v>
      </c>
      <c r="C81" s="5">
        <v>20234</v>
      </c>
      <c r="D81" s="5">
        <v>231715.138</v>
      </c>
      <c r="E81" s="5">
        <v>12</v>
      </c>
      <c r="F81" s="5">
        <v>3427</v>
      </c>
      <c r="G81" s="5">
        <v>24094.239</v>
      </c>
      <c r="H81" s="5">
        <v>17</v>
      </c>
      <c r="I81" s="5">
        <v>11647.88</v>
      </c>
    </row>
    <row r="82" spans="1:10" s="5" customFormat="1" ht="12.75">
      <c r="A82" s="22" t="s">
        <v>138</v>
      </c>
      <c r="B82" s="23">
        <f aca="true" t="shared" si="9" ref="B82:J82">_xlfn.IFERROR(B81/B$9*100,0)</f>
        <v>11.080332409972298</v>
      </c>
      <c r="C82" s="23">
        <f t="shared" si="9"/>
        <v>8.420868638777447</v>
      </c>
      <c r="D82" s="23">
        <f t="shared" si="9"/>
        <v>7.371905194342826</v>
      </c>
      <c r="E82" s="23">
        <f t="shared" si="9"/>
        <v>18.75</v>
      </c>
      <c r="F82" s="23">
        <f t="shared" si="9"/>
        <v>7.757254742179365</v>
      </c>
      <c r="G82" s="23">
        <f t="shared" si="9"/>
        <v>12.510276780975405</v>
      </c>
      <c r="H82" s="23">
        <f t="shared" si="9"/>
        <v>27.86885245901639</v>
      </c>
      <c r="I82" s="23">
        <f t="shared" si="9"/>
        <v>23.29024859557234</v>
      </c>
      <c r="J82" s="23">
        <f t="shared" si="9"/>
        <v>0</v>
      </c>
    </row>
    <row r="83" spans="1:9" s="5" customFormat="1" ht="12.75">
      <c r="A83" s="5" t="s">
        <v>98</v>
      </c>
      <c r="B83" s="5">
        <v>20</v>
      </c>
      <c r="C83" s="5">
        <v>11172</v>
      </c>
      <c r="D83" s="5">
        <v>104564.74</v>
      </c>
      <c r="E83" s="5">
        <v>7</v>
      </c>
      <c r="F83" s="5">
        <v>599</v>
      </c>
      <c r="G83" s="5">
        <v>4806.987</v>
      </c>
      <c r="H83" s="5">
        <v>12</v>
      </c>
      <c r="I83" s="5">
        <v>8497.465</v>
      </c>
    </row>
    <row r="84" spans="1:9" s="5" customFormat="1" ht="12.75">
      <c r="A84" s="5" t="s">
        <v>99</v>
      </c>
      <c r="B84" s="5">
        <v>9</v>
      </c>
      <c r="C84" s="5">
        <v>5846</v>
      </c>
      <c r="D84" s="5">
        <v>90082.61</v>
      </c>
      <c r="E84" s="5">
        <v>3</v>
      </c>
      <c r="F84" s="5">
        <v>296</v>
      </c>
      <c r="G84" s="5">
        <v>4066.814</v>
      </c>
      <c r="H84" s="5">
        <v>0</v>
      </c>
      <c r="I84" s="5">
        <v>0</v>
      </c>
    </row>
    <row r="85" spans="1:9" s="5" customFormat="1" ht="12.75">
      <c r="A85" s="5" t="s">
        <v>100</v>
      </c>
      <c r="B85" s="5">
        <v>7</v>
      </c>
      <c r="C85" s="5">
        <v>1369</v>
      </c>
      <c r="D85" s="5">
        <v>9916.788</v>
      </c>
      <c r="E85" s="5">
        <v>1</v>
      </c>
      <c r="F85" s="5">
        <v>2302</v>
      </c>
      <c r="G85" s="5">
        <v>14990.438</v>
      </c>
      <c r="H85" s="5">
        <v>5</v>
      </c>
      <c r="I85" s="5">
        <v>3150.415</v>
      </c>
    </row>
    <row r="86" spans="1:9" s="5" customFormat="1" ht="12.75">
      <c r="A86" s="5" t="s">
        <v>101</v>
      </c>
      <c r="B86" s="5">
        <v>4</v>
      </c>
      <c r="C86" s="5">
        <v>1847</v>
      </c>
      <c r="D86" s="5">
        <v>27151</v>
      </c>
      <c r="E86" s="5">
        <v>1</v>
      </c>
      <c r="F86" s="5">
        <v>230</v>
      </c>
      <c r="G86" s="5">
        <v>230</v>
      </c>
      <c r="H86" s="5">
        <v>0</v>
      </c>
      <c r="I86" s="5">
        <v>0</v>
      </c>
    </row>
    <row r="87" s="5" customFormat="1" ht="12.75"/>
    <row r="88" spans="1:9" s="5" customFormat="1" ht="12.75">
      <c r="A88" s="5" t="s">
        <v>102</v>
      </c>
      <c r="B88" s="5">
        <v>19</v>
      </c>
      <c r="C88" s="5">
        <v>9843</v>
      </c>
      <c r="D88" s="5">
        <v>188030.325</v>
      </c>
      <c r="E88" s="5">
        <v>2</v>
      </c>
      <c r="F88" s="5">
        <v>316</v>
      </c>
      <c r="G88" s="5">
        <v>1277.379</v>
      </c>
      <c r="H88" s="5">
        <v>1</v>
      </c>
      <c r="I88" s="5">
        <v>50</v>
      </c>
    </row>
    <row r="89" spans="1:10" s="5" customFormat="1" ht="12.75">
      <c r="A89" s="22" t="s">
        <v>138</v>
      </c>
      <c r="B89" s="23">
        <f aca="true" t="shared" si="10" ref="B89:J89">_xlfn.IFERROR(B88/B$9*100,0)</f>
        <v>5.263157894736842</v>
      </c>
      <c r="C89" s="23">
        <f t="shared" si="10"/>
        <v>4.096402590268182</v>
      </c>
      <c r="D89" s="23">
        <f t="shared" si="10"/>
        <v>5.982093969024457</v>
      </c>
      <c r="E89" s="23">
        <f t="shared" si="10"/>
        <v>3.125</v>
      </c>
      <c r="F89" s="23">
        <f t="shared" si="10"/>
        <v>0.7152881524740821</v>
      </c>
      <c r="G89" s="23">
        <f t="shared" si="10"/>
        <v>0.6632442238248561</v>
      </c>
      <c r="H89" s="23">
        <f t="shared" si="10"/>
        <v>1.639344262295082</v>
      </c>
      <c r="I89" s="23">
        <f t="shared" si="10"/>
        <v>0.09997634159852412</v>
      </c>
      <c r="J89" s="23">
        <f t="shared" si="10"/>
        <v>0</v>
      </c>
    </row>
    <row r="90" spans="1:9" s="5" customFormat="1" ht="12.75">
      <c r="A90" s="5" t="s">
        <v>103</v>
      </c>
      <c r="B90" s="5">
        <v>2</v>
      </c>
      <c r="C90" s="5">
        <v>1435</v>
      </c>
      <c r="D90" s="5">
        <v>47988.789</v>
      </c>
      <c r="E90" s="5">
        <v>1</v>
      </c>
      <c r="F90" s="5">
        <v>35</v>
      </c>
      <c r="G90" s="5">
        <v>297.379</v>
      </c>
      <c r="H90" s="5">
        <v>0</v>
      </c>
      <c r="I90" s="5">
        <v>0</v>
      </c>
    </row>
    <row r="91" spans="1:9" s="5" customFormat="1" ht="12.75">
      <c r="A91" s="5" t="s">
        <v>104</v>
      </c>
      <c r="B91" s="5">
        <v>10</v>
      </c>
      <c r="C91" s="5">
        <v>5987</v>
      </c>
      <c r="D91" s="5">
        <v>77068</v>
      </c>
      <c r="E91" s="5">
        <v>1</v>
      </c>
      <c r="F91" s="5">
        <v>281</v>
      </c>
      <c r="G91" s="5">
        <v>980</v>
      </c>
      <c r="H91" s="5">
        <v>0</v>
      </c>
      <c r="I91" s="5">
        <v>0</v>
      </c>
    </row>
    <row r="92" spans="1:9" s="5" customFormat="1" ht="12.75">
      <c r="A92" s="5" t="s">
        <v>105</v>
      </c>
      <c r="B92" s="5">
        <v>3</v>
      </c>
      <c r="C92" s="5">
        <v>526</v>
      </c>
      <c r="D92" s="5">
        <v>13722.98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s="5" customFormat="1" ht="12.75">
      <c r="A93" s="5" t="s">
        <v>106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</row>
    <row r="94" spans="1:9" s="5" customFormat="1" ht="12.75">
      <c r="A94" s="5" t="s">
        <v>107</v>
      </c>
      <c r="B94" s="5">
        <v>2</v>
      </c>
      <c r="C94" s="5">
        <v>464</v>
      </c>
      <c r="D94" s="5">
        <v>4880</v>
      </c>
      <c r="E94" s="5">
        <v>0</v>
      </c>
      <c r="F94" s="5">
        <v>0</v>
      </c>
      <c r="G94" s="5">
        <v>0</v>
      </c>
      <c r="H94" s="5">
        <v>1</v>
      </c>
      <c r="I94" s="5">
        <v>50</v>
      </c>
    </row>
    <row r="95" spans="1:9" s="5" customFormat="1" ht="12.75">
      <c r="A95" s="5" t="s">
        <v>108</v>
      </c>
      <c r="B95" s="5">
        <v>2</v>
      </c>
      <c r="C95" s="5">
        <v>1431</v>
      </c>
      <c r="D95" s="5">
        <v>44370.556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="5" customFormat="1" ht="12.75"/>
    <row r="97" spans="1:9" s="5" customFormat="1" ht="12.75">
      <c r="A97" s="5" t="s">
        <v>109</v>
      </c>
      <c r="B97" s="5">
        <v>2</v>
      </c>
      <c r="C97" s="5">
        <v>929</v>
      </c>
      <c r="D97" s="5">
        <v>10950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</row>
    <row r="98" spans="1:10" s="5" customFormat="1" ht="12.75">
      <c r="A98" s="22" t="s">
        <v>138</v>
      </c>
      <c r="B98" s="23">
        <f aca="true" t="shared" si="11" ref="B98:J98">_xlfn.IFERROR(B97/B$9*100,0)</f>
        <v>0.554016620498615</v>
      </c>
      <c r="C98" s="23">
        <f t="shared" si="11"/>
        <v>0.38662582610577484</v>
      </c>
      <c r="D98" s="23">
        <f t="shared" si="11"/>
        <v>0.3483689610216746</v>
      </c>
      <c r="E98" s="23">
        <f t="shared" si="11"/>
        <v>0</v>
      </c>
      <c r="F98" s="23">
        <f t="shared" si="11"/>
        <v>0</v>
      </c>
      <c r="G98" s="23">
        <f t="shared" si="11"/>
        <v>0</v>
      </c>
      <c r="H98" s="23">
        <f t="shared" si="11"/>
        <v>0</v>
      </c>
      <c r="I98" s="23">
        <f t="shared" si="11"/>
        <v>0</v>
      </c>
      <c r="J98" s="23">
        <f t="shared" si="11"/>
        <v>0</v>
      </c>
    </row>
    <row r="99" spans="1:9" s="5" customFormat="1" ht="12.75">
      <c r="A99" s="5" t="s">
        <v>110</v>
      </c>
      <c r="B99" s="5">
        <v>2</v>
      </c>
      <c r="C99" s="5">
        <v>929</v>
      </c>
      <c r="D99" s="5">
        <v>10950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</row>
    <row r="100" spans="1:9" s="5" customFormat="1" ht="12.75">
      <c r="A100" s="5" t="s">
        <v>111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</row>
    <row r="101" spans="1:9" s="5" customFormat="1" ht="12.75">
      <c r="A101" s="5" t="s">
        <v>112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</row>
    <row r="102" spans="1:9" s="5" customFormat="1" ht="12.75">
      <c r="A102" s="21" t="s">
        <v>113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</row>
    <row r="103" s="5" customFormat="1" ht="12.75">
      <c r="A103" s="21"/>
    </row>
    <row r="104" spans="1:10" s="5" customFormat="1" ht="12.75">
      <c r="A104" s="5" t="s">
        <v>137</v>
      </c>
      <c r="B104" s="5">
        <v>24</v>
      </c>
      <c r="C104" s="5">
        <v>8643</v>
      </c>
      <c r="D104" s="5">
        <v>69311.296</v>
      </c>
      <c r="E104" s="5">
        <v>2</v>
      </c>
      <c r="F104" s="5">
        <v>22</v>
      </c>
      <c r="G104" s="5">
        <v>25</v>
      </c>
      <c r="H104" s="5">
        <v>0</v>
      </c>
      <c r="I104" s="5">
        <v>0</v>
      </c>
      <c r="J104" s="5">
        <v>0</v>
      </c>
    </row>
    <row r="105" spans="1:10" s="5" customFormat="1" ht="12.75">
      <c r="A105" s="22" t="s">
        <v>138</v>
      </c>
      <c r="B105" s="23">
        <f aca="true" t="shared" si="12" ref="B105:J105">_xlfn.IFERROR(B104/B$9*100,0)</f>
        <v>6.64819944598338</v>
      </c>
      <c r="C105" s="23">
        <f t="shared" si="12"/>
        <v>3.5969935576234793</v>
      </c>
      <c r="D105" s="23">
        <f t="shared" si="12"/>
        <v>2.205105404071758</v>
      </c>
      <c r="E105" s="23">
        <f t="shared" si="12"/>
        <v>3.125</v>
      </c>
      <c r="F105" s="23">
        <f t="shared" si="12"/>
        <v>0.04979854226085382</v>
      </c>
      <c r="G105" s="23">
        <f t="shared" si="12"/>
        <v>0.012980568488773816</v>
      </c>
      <c r="H105" s="23">
        <f t="shared" si="12"/>
        <v>0</v>
      </c>
      <c r="I105" s="23">
        <f t="shared" si="12"/>
        <v>0</v>
      </c>
      <c r="J105" s="23">
        <f t="shared" si="12"/>
        <v>0</v>
      </c>
    </row>
    <row r="106" spans="1:9" s="5" customFormat="1" ht="12.75">
      <c r="A106" s="5" t="s">
        <v>114</v>
      </c>
      <c r="B106" s="5">
        <v>14</v>
      </c>
      <c r="C106" s="5">
        <v>4811</v>
      </c>
      <c r="D106" s="5">
        <v>43945.775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</row>
    <row r="107" spans="1:9" s="5" customFormat="1" ht="12.75">
      <c r="A107" s="5" t="s">
        <v>115</v>
      </c>
      <c r="B107" s="5">
        <v>2</v>
      </c>
      <c r="C107" s="5">
        <v>200</v>
      </c>
      <c r="D107" s="5">
        <v>3053.304</v>
      </c>
      <c r="E107" s="5">
        <v>1</v>
      </c>
      <c r="F107" s="5">
        <v>10</v>
      </c>
      <c r="G107" s="5">
        <v>10</v>
      </c>
      <c r="H107" s="5">
        <v>0</v>
      </c>
      <c r="I107" s="5">
        <v>0</v>
      </c>
    </row>
    <row r="108" spans="1:9" s="5" customFormat="1" ht="12.75">
      <c r="A108" s="5" t="s">
        <v>116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</row>
    <row r="109" spans="1:9" s="5" customFormat="1" ht="12.75">
      <c r="A109" s="5" t="s">
        <v>117</v>
      </c>
      <c r="B109" s="5">
        <v>6</v>
      </c>
      <c r="C109" s="5">
        <v>3362</v>
      </c>
      <c r="D109" s="5">
        <v>16812.737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</row>
    <row r="110" spans="1:9" s="5" customFormat="1" ht="12.75">
      <c r="A110" s="5" t="s">
        <v>118</v>
      </c>
      <c r="B110" s="5">
        <v>2</v>
      </c>
      <c r="C110" s="5">
        <v>270</v>
      </c>
      <c r="D110" s="5">
        <v>5499.48</v>
      </c>
      <c r="E110" s="5">
        <v>1</v>
      </c>
      <c r="F110" s="5">
        <v>12</v>
      </c>
      <c r="G110" s="5">
        <v>15</v>
      </c>
      <c r="H110" s="5">
        <v>0</v>
      </c>
      <c r="I110" s="5">
        <v>0</v>
      </c>
    </row>
    <row r="111" s="5" customFormat="1" ht="12.75"/>
    <row r="112" spans="1:9" s="5" customFormat="1" ht="12.75">
      <c r="A112" s="5" t="s">
        <v>119</v>
      </c>
      <c r="B112" s="5">
        <v>53</v>
      </c>
      <c r="C112" s="5">
        <v>21466</v>
      </c>
      <c r="D112" s="5">
        <v>362714.501</v>
      </c>
      <c r="E112" s="5">
        <v>2</v>
      </c>
      <c r="F112" s="5">
        <v>2352</v>
      </c>
      <c r="G112" s="5">
        <v>8675.111</v>
      </c>
      <c r="H112" s="5">
        <v>2</v>
      </c>
      <c r="I112" s="5">
        <v>3638.816</v>
      </c>
    </row>
    <row r="113" spans="1:10" s="5" customFormat="1" ht="12.75">
      <c r="A113" s="22" t="s">
        <v>138</v>
      </c>
      <c r="B113" s="23">
        <f aca="true" t="shared" si="13" ref="B113:J113">_xlfn.IFERROR(B112/B$9*100,0)</f>
        <v>14.681440443213297</v>
      </c>
      <c r="C113" s="23">
        <f t="shared" si="13"/>
        <v>8.933595245626009</v>
      </c>
      <c r="D113" s="23">
        <f t="shared" si="13"/>
        <v>11.539586653960288</v>
      </c>
      <c r="E113" s="23">
        <f t="shared" si="13"/>
        <v>3.125</v>
      </c>
      <c r="F113" s="23">
        <f t="shared" si="13"/>
        <v>5.323916881705826</v>
      </c>
      <c r="G113" s="23">
        <f t="shared" si="13"/>
        <v>4.504314899328604</v>
      </c>
      <c r="H113" s="23">
        <f t="shared" si="13"/>
        <v>3.278688524590164</v>
      </c>
      <c r="I113" s="23">
        <f t="shared" si="13"/>
        <v>7.275910228603502</v>
      </c>
      <c r="J113" s="23">
        <f t="shared" si="13"/>
        <v>0</v>
      </c>
    </row>
    <row r="114" spans="1:9" s="5" customFormat="1" ht="12.75">
      <c r="A114" s="5" t="s">
        <v>120</v>
      </c>
      <c r="B114" s="5">
        <v>19</v>
      </c>
      <c r="C114" s="5">
        <v>9006</v>
      </c>
      <c r="D114" s="5">
        <v>101519.619</v>
      </c>
      <c r="E114" s="5">
        <v>2</v>
      </c>
      <c r="F114" s="5">
        <v>2352</v>
      </c>
      <c r="G114" s="5">
        <v>8675.111</v>
      </c>
      <c r="H114" s="5">
        <v>1</v>
      </c>
      <c r="I114" s="5">
        <v>145.69</v>
      </c>
    </row>
    <row r="115" spans="1:9" s="5" customFormat="1" ht="12.75">
      <c r="A115" s="5" t="s">
        <v>121</v>
      </c>
      <c r="B115" s="5">
        <v>10</v>
      </c>
      <c r="C115" s="5">
        <v>6045</v>
      </c>
      <c r="D115" s="5">
        <v>101750.289</v>
      </c>
      <c r="E115" s="5">
        <v>0</v>
      </c>
      <c r="F115" s="5">
        <v>0</v>
      </c>
      <c r="G115" s="5">
        <v>0</v>
      </c>
      <c r="H115" s="5">
        <v>1</v>
      </c>
      <c r="I115" s="5">
        <v>3493.126</v>
      </c>
    </row>
    <row r="116" spans="1:9" s="5" customFormat="1" ht="12.75">
      <c r="A116" s="5" t="s">
        <v>122</v>
      </c>
      <c r="B116" s="5">
        <v>24</v>
      </c>
      <c r="C116" s="5">
        <v>6415</v>
      </c>
      <c r="D116" s="5">
        <v>159444.593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</row>
    <row r="117" spans="1:9" s="5" customFormat="1" ht="12.75">
      <c r="A117" s="5" t="s">
        <v>123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</row>
    <row r="118" s="5" customFormat="1" ht="12.75"/>
    <row r="119" spans="1:9" s="5" customFormat="1" ht="12.75">
      <c r="A119" s="5" t="s">
        <v>124</v>
      </c>
      <c r="B119" s="5">
        <v>31</v>
      </c>
      <c r="C119" s="5">
        <v>39906</v>
      </c>
      <c r="D119" s="5">
        <v>306327.186</v>
      </c>
      <c r="E119" s="5">
        <v>6</v>
      </c>
      <c r="F119" s="5">
        <v>8817</v>
      </c>
      <c r="G119" s="5">
        <v>14136.66</v>
      </c>
      <c r="H119" s="5">
        <v>2</v>
      </c>
      <c r="I119" s="5">
        <v>850.489</v>
      </c>
    </row>
    <row r="120" spans="1:10" s="5" customFormat="1" ht="12.75">
      <c r="A120" s="22" t="s">
        <v>138</v>
      </c>
      <c r="B120" s="23">
        <f aca="true" t="shared" si="14" ref="B120:J120">_xlfn.IFERROR(B119/B$9*100,0)</f>
        <v>8.587257617728532</v>
      </c>
      <c r="C120" s="23">
        <f t="shared" si="14"/>
        <v>16.607847380599626</v>
      </c>
      <c r="D120" s="23">
        <f t="shared" si="14"/>
        <v>9.745651462969247</v>
      </c>
      <c r="E120" s="23">
        <f t="shared" si="14"/>
        <v>9.375</v>
      </c>
      <c r="F120" s="23">
        <f t="shared" si="14"/>
        <v>19.95789759608855</v>
      </c>
      <c r="G120" s="23">
        <f t="shared" si="14"/>
        <v>7.340075333300369</v>
      </c>
      <c r="H120" s="23">
        <f t="shared" si="14"/>
        <v>3.278688524590164</v>
      </c>
      <c r="I120" s="23">
        <f t="shared" si="14"/>
        <v>1.7005755757957437</v>
      </c>
      <c r="J120" s="23">
        <f t="shared" si="14"/>
        <v>0</v>
      </c>
    </row>
    <row r="121" spans="1:9" s="5" customFormat="1" ht="12.75">
      <c r="A121" s="5" t="s">
        <v>125</v>
      </c>
      <c r="B121" s="5">
        <v>9</v>
      </c>
      <c r="C121" s="5">
        <v>31719</v>
      </c>
      <c r="D121" s="5">
        <v>194809.124</v>
      </c>
      <c r="E121" s="5">
        <v>2</v>
      </c>
      <c r="F121" s="5">
        <v>334</v>
      </c>
      <c r="G121" s="5">
        <v>4000</v>
      </c>
      <c r="H121" s="5">
        <v>2</v>
      </c>
      <c r="I121" s="5">
        <v>850.489</v>
      </c>
    </row>
    <row r="122" spans="1:9" s="5" customFormat="1" ht="12.75">
      <c r="A122" s="5" t="s">
        <v>126</v>
      </c>
      <c r="B122" s="5">
        <v>8</v>
      </c>
      <c r="C122" s="5">
        <v>2687</v>
      </c>
      <c r="D122" s="5">
        <v>31171.64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</row>
    <row r="123" spans="1:9" s="5" customFormat="1" ht="12.75">
      <c r="A123" s="5" t="s">
        <v>127</v>
      </c>
      <c r="B123" s="5">
        <v>14</v>
      </c>
      <c r="C123" s="5">
        <v>5500</v>
      </c>
      <c r="D123" s="5">
        <v>80346.422</v>
      </c>
      <c r="E123" s="5">
        <v>4</v>
      </c>
      <c r="F123" s="5">
        <v>8483</v>
      </c>
      <c r="G123" s="5">
        <v>10136.66</v>
      </c>
      <c r="H123" s="5">
        <v>0</v>
      </c>
      <c r="I123" s="5">
        <v>0</v>
      </c>
    </row>
    <row r="124" spans="1:9" s="5" customFormat="1" ht="12.75">
      <c r="A124" s="21" t="s">
        <v>128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</row>
    <row r="125" s="5" customFormat="1" ht="12.75">
      <c r="A125" s="21"/>
    </row>
    <row r="126" spans="1:9" s="5" customFormat="1" ht="12.75">
      <c r="A126" s="5" t="s">
        <v>129</v>
      </c>
      <c r="B126" s="5">
        <v>21</v>
      </c>
      <c r="C126" s="5">
        <v>35381</v>
      </c>
      <c r="D126" s="5">
        <v>438955.171</v>
      </c>
      <c r="E126" s="5">
        <v>1</v>
      </c>
      <c r="F126" s="5">
        <v>8</v>
      </c>
      <c r="G126" s="5">
        <v>56.552</v>
      </c>
      <c r="H126" s="5">
        <v>3</v>
      </c>
      <c r="I126" s="5">
        <v>1392.593</v>
      </c>
    </row>
    <row r="127" spans="1:10" s="5" customFormat="1" ht="12.75">
      <c r="A127" s="22" t="s">
        <v>138</v>
      </c>
      <c r="B127" s="23">
        <f aca="true" t="shared" si="15" ref="B127:J127">_xlfn.IFERROR(B126/B$9*100,0)</f>
        <v>5.8171745152354575</v>
      </c>
      <c r="C127" s="23">
        <f t="shared" si="15"/>
        <v>14.724659153335221</v>
      </c>
      <c r="D127" s="23">
        <f t="shared" si="15"/>
        <v>13.965146744873195</v>
      </c>
      <c r="E127" s="23">
        <f t="shared" si="15"/>
        <v>1.5625</v>
      </c>
      <c r="F127" s="23">
        <f t="shared" si="15"/>
        <v>0.018108560822128663</v>
      </c>
      <c r="G127" s="23">
        <f t="shared" si="15"/>
        <v>0.02936308436708547</v>
      </c>
      <c r="H127" s="23">
        <f t="shared" si="15"/>
        <v>4.918032786885246</v>
      </c>
      <c r="I127" s="23">
        <f t="shared" si="15"/>
        <v>2.78452706951427</v>
      </c>
      <c r="J127" s="23">
        <f t="shared" si="15"/>
        <v>0</v>
      </c>
    </row>
    <row r="128" spans="1:9" s="5" customFormat="1" ht="12.75">
      <c r="A128" s="5" t="s">
        <v>130</v>
      </c>
      <c r="B128" s="5">
        <v>11</v>
      </c>
      <c r="C128" s="5">
        <v>28887</v>
      </c>
      <c r="D128" s="5">
        <v>386805.467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</row>
    <row r="129" spans="1:9" s="5" customFormat="1" ht="12.75">
      <c r="A129" s="5" t="s">
        <v>131</v>
      </c>
      <c r="B129" s="5">
        <v>2</v>
      </c>
      <c r="C129" s="5">
        <v>5124</v>
      </c>
      <c r="D129" s="5">
        <v>36221.556</v>
      </c>
      <c r="E129" s="5">
        <v>1</v>
      </c>
      <c r="F129" s="5">
        <v>8</v>
      </c>
      <c r="G129" s="5">
        <v>56.552</v>
      </c>
      <c r="H129" s="5">
        <v>3</v>
      </c>
      <c r="I129" s="5">
        <v>1392.593</v>
      </c>
    </row>
    <row r="130" spans="1:9" s="5" customFormat="1" ht="12.75">
      <c r="A130" s="5" t="s">
        <v>132</v>
      </c>
      <c r="B130" s="5">
        <v>8</v>
      </c>
      <c r="C130" s="5">
        <v>1370</v>
      </c>
      <c r="D130" s="5">
        <v>15928.148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</row>
    <row r="131" spans="1:9" s="5" customFormat="1" ht="12.75">
      <c r="A131" s="5" t="s">
        <v>133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</row>
    <row r="132" s="5" customFormat="1" ht="12.75"/>
    <row r="133" spans="1:9" s="5" customFormat="1" ht="12.75">
      <c r="A133" s="5" t="s">
        <v>134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</row>
    <row r="134" spans="1:10" s="5" customFormat="1" ht="12.75">
      <c r="A134" s="22" t="s">
        <v>138</v>
      </c>
      <c r="B134" s="23">
        <f aca="true" t="shared" si="16" ref="B134:J134">_xlfn.IFERROR(B133/B$9*100,0)</f>
        <v>0</v>
      </c>
      <c r="C134" s="23">
        <f t="shared" si="16"/>
        <v>0</v>
      </c>
      <c r="D134" s="23">
        <f t="shared" si="16"/>
        <v>0</v>
      </c>
      <c r="E134" s="23">
        <f t="shared" si="16"/>
        <v>0</v>
      </c>
      <c r="F134" s="23">
        <f t="shared" si="16"/>
        <v>0</v>
      </c>
      <c r="G134" s="23">
        <f t="shared" si="16"/>
        <v>0</v>
      </c>
      <c r="H134" s="23">
        <f t="shared" si="16"/>
        <v>0</v>
      </c>
      <c r="I134" s="23">
        <f t="shared" si="16"/>
        <v>0</v>
      </c>
      <c r="J134" s="23">
        <f t="shared" si="16"/>
        <v>0</v>
      </c>
    </row>
    <row r="135" spans="1:9" s="5" customFormat="1" ht="12.75">
      <c r="A135" s="5" t="s">
        <v>135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</row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I1"/>
    <mergeCell ref="B4:D4"/>
    <mergeCell ref="E4:G4"/>
    <mergeCell ref="H4:I4"/>
    <mergeCell ref="B5:B6"/>
    <mergeCell ref="E5:E6"/>
    <mergeCell ref="H5:H6"/>
    <mergeCell ref="A3:I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9" t="s">
        <v>145</v>
      </c>
      <c r="B1" s="39"/>
      <c r="C1" s="39"/>
      <c r="D1" s="39"/>
      <c r="E1" s="39"/>
      <c r="F1" s="39"/>
      <c r="G1" s="39"/>
      <c r="H1" s="39"/>
      <c r="I1" s="39"/>
      <c r="J1" s="39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2"/>
      <c r="B4" s="40" t="s">
        <v>3</v>
      </c>
      <c r="C4" s="40"/>
      <c r="D4" s="40"/>
      <c r="E4" s="40" t="s">
        <v>34</v>
      </c>
      <c r="F4" s="40"/>
      <c r="G4" s="40"/>
      <c r="H4" s="40" t="s">
        <v>36</v>
      </c>
      <c r="I4" s="40"/>
      <c r="J4" s="41"/>
      <c r="K4" s="6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136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5" t="s">
        <v>6</v>
      </c>
      <c r="J6" s="16" t="s">
        <v>42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1349</v>
      </c>
      <c r="C9" s="10">
        <v>586878</v>
      </c>
      <c r="D9" s="10">
        <v>4052256.5190000003</v>
      </c>
      <c r="E9" s="10">
        <v>7</v>
      </c>
      <c r="F9" s="10">
        <v>1005</v>
      </c>
      <c r="G9" s="10">
        <v>11361.107</v>
      </c>
      <c r="H9" s="10">
        <v>84</v>
      </c>
      <c r="I9" s="10">
        <v>47969</v>
      </c>
      <c r="J9" s="10">
        <v>421529.543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64</v>
      </c>
      <c r="C11" s="5">
        <v>206609</v>
      </c>
      <c r="D11" s="5">
        <v>677430.563</v>
      </c>
      <c r="E11" s="5">
        <v>1</v>
      </c>
      <c r="F11" s="5">
        <v>108</v>
      </c>
      <c r="G11" s="5">
        <v>750.814</v>
      </c>
      <c r="H11" s="5">
        <v>1</v>
      </c>
      <c r="I11" s="5">
        <v>768</v>
      </c>
      <c r="J11" s="5">
        <v>5073.489</v>
      </c>
    </row>
    <row r="12" spans="1:10" s="5" customFormat="1" ht="12.75">
      <c r="A12" s="22" t="s">
        <v>138</v>
      </c>
      <c r="B12" s="23">
        <f>_xlfn.IFERROR(B11/B$9*100,0)</f>
        <v>4.744255003706449</v>
      </c>
      <c r="C12" s="23">
        <f aca="true" t="shared" si="0" ref="C12:J12">_xlfn.IFERROR(C11/C$9*100,0)</f>
        <v>35.204761466608055</v>
      </c>
      <c r="D12" s="23">
        <f t="shared" si="0"/>
        <v>16.717366233447965</v>
      </c>
      <c r="E12" s="23">
        <f t="shared" si="0"/>
        <v>14.285714285714285</v>
      </c>
      <c r="F12" s="23">
        <f t="shared" si="0"/>
        <v>10.746268656716417</v>
      </c>
      <c r="G12" s="23">
        <f t="shared" si="0"/>
        <v>6.608634176229482</v>
      </c>
      <c r="H12" s="23">
        <f t="shared" si="0"/>
        <v>1.1904761904761905</v>
      </c>
      <c r="I12" s="23">
        <f t="shared" si="0"/>
        <v>1.6010340011257271</v>
      </c>
      <c r="J12" s="23">
        <f t="shared" si="0"/>
        <v>1.2035903732612163</v>
      </c>
    </row>
    <row r="13" spans="1:10" s="5" customFormat="1" ht="12.75">
      <c r="A13" s="5" t="s">
        <v>45</v>
      </c>
      <c r="B13" s="5">
        <v>17</v>
      </c>
      <c r="C13" s="5">
        <v>14310</v>
      </c>
      <c r="D13" s="5">
        <v>125421.26000000001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46</v>
      </c>
      <c r="B14" s="5">
        <v>28</v>
      </c>
      <c r="C14" s="5">
        <v>11343</v>
      </c>
      <c r="D14" s="5">
        <v>88017.18</v>
      </c>
      <c r="E14" s="5">
        <v>1</v>
      </c>
      <c r="F14" s="5">
        <v>108</v>
      </c>
      <c r="G14" s="5">
        <v>750.814</v>
      </c>
      <c r="H14" s="5">
        <v>1</v>
      </c>
      <c r="I14" s="5">
        <v>768</v>
      </c>
      <c r="J14" s="5">
        <v>5073.489</v>
      </c>
    </row>
    <row r="15" spans="1:10" s="5" customFormat="1" ht="12.75">
      <c r="A15" s="5" t="s">
        <v>47</v>
      </c>
      <c r="B15" s="5">
        <v>19</v>
      </c>
      <c r="C15" s="5">
        <v>180956</v>
      </c>
      <c r="D15" s="5">
        <v>463992.12299999996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="5" customFormat="1" ht="12.75"/>
    <row r="17" spans="1:10" s="5" customFormat="1" ht="12.75">
      <c r="A17" s="5" t="s">
        <v>48</v>
      </c>
      <c r="B17" s="5">
        <v>21</v>
      </c>
      <c r="C17" s="5">
        <v>17264</v>
      </c>
      <c r="D17" s="5">
        <v>170082.631</v>
      </c>
      <c r="E17" s="5">
        <v>0</v>
      </c>
      <c r="F17" s="5">
        <v>0</v>
      </c>
      <c r="G17" s="5">
        <v>0</v>
      </c>
      <c r="H17" s="5">
        <v>2</v>
      </c>
      <c r="I17" s="5">
        <v>14218</v>
      </c>
      <c r="J17" s="5">
        <v>142169.695</v>
      </c>
    </row>
    <row r="18" spans="1:10" s="5" customFormat="1" ht="12.75">
      <c r="A18" s="22" t="s">
        <v>138</v>
      </c>
      <c r="B18" s="23">
        <f aca="true" t="shared" si="1" ref="B18:J18">_xlfn.IFERROR(B17/B$9*100,0)</f>
        <v>1.5567086730911788</v>
      </c>
      <c r="C18" s="23">
        <f t="shared" si="1"/>
        <v>2.941667603829075</v>
      </c>
      <c r="D18" s="23">
        <f t="shared" si="1"/>
        <v>4.197232583932577</v>
      </c>
      <c r="E18" s="23">
        <f t="shared" si="1"/>
        <v>0</v>
      </c>
      <c r="F18" s="23">
        <f t="shared" si="1"/>
        <v>0</v>
      </c>
      <c r="G18" s="23">
        <f t="shared" si="1"/>
        <v>0</v>
      </c>
      <c r="H18" s="23">
        <f t="shared" si="1"/>
        <v>2.380952380952381</v>
      </c>
      <c r="I18" s="23">
        <f t="shared" si="1"/>
        <v>29.63997581771561</v>
      </c>
      <c r="J18" s="23">
        <f t="shared" si="1"/>
        <v>33.72710106821623</v>
      </c>
    </row>
    <row r="19" spans="1:10" s="5" customFormat="1" ht="12.75">
      <c r="A19" s="5" t="s">
        <v>49</v>
      </c>
      <c r="B19" s="5">
        <v>2</v>
      </c>
      <c r="C19" s="5">
        <v>335</v>
      </c>
      <c r="D19" s="5">
        <v>2949.004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50</v>
      </c>
      <c r="B20" s="5">
        <v>1</v>
      </c>
      <c r="C20" s="5">
        <v>13880</v>
      </c>
      <c r="D20" s="5">
        <v>138808.768</v>
      </c>
      <c r="E20" s="5">
        <v>0</v>
      </c>
      <c r="F20" s="5">
        <v>0</v>
      </c>
      <c r="G20" s="5">
        <v>0</v>
      </c>
      <c r="H20" s="5">
        <v>1</v>
      </c>
      <c r="I20" s="5">
        <v>13880</v>
      </c>
      <c r="J20" s="5">
        <v>138808.768</v>
      </c>
    </row>
    <row r="21" spans="1:10" s="5" customFormat="1" ht="12.75">
      <c r="A21" s="5" t="s">
        <v>52</v>
      </c>
      <c r="B21" s="5">
        <v>7</v>
      </c>
      <c r="C21" s="5">
        <v>1321</v>
      </c>
      <c r="D21" s="5">
        <v>16970.017</v>
      </c>
      <c r="E21" s="5">
        <v>0</v>
      </c>
      <c r="F21" s="5">
        <v>0</v>
      </c>
      <c r="G21" s="5">
        <v>0</v>
      </c>
      <c r="H21" s="5">
        <v>1</v>
      </c>
      <c r="I21" s="5">
        <v>338</v>
      </c>
      <c r="J21" s="5">
        <v>3360.927</v>
      </c>
    </row>
    <row r="22" spans="1:10" s="5" customFormat="1" ht="12.75">
      <c r="A22" s="5" t="s">
        <v>54</v>
      </c>
      <c r="B22" s="5">
        <v>11</v>
      </c>
      <c r="C22" s="5">
        <v>1728</v>
      </c>
      <c r="D22" s="5">
        <v>11354.842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="5" customFormat="1" ht="12.75"/>
    <row r="24" spans="1:10" s="5" customFormat="1" ht="12.75">
      <c r="A24" s="5" t="s">
        <v>55</v>
      </c>
      <c r="B24" s="5">
        <v>161</v>
      </c>
      <c r="C24" s="5">
        <v>23029</v>
      </c>
      <c r="D24" s="5">
        <v>215095.405</v>
      </c>
      <c r="E24" s="5">
        <v>1</v>
      </c>
      <c r="F24" s="5">
        <v>142</v>
      </c>
      <c r="G24" s="5">
        <v>2160</v>
      </c>
      <c r="H24" s="5">
        <v>15</v>
      </c>
      <c r="I24" s="5">
        <v>5039</v>
      </c>
      <c r="J24" s="5">
        <v>50382.769</v>
      </c>
    </row>
    <row r="25" spans="1:10" s="5" customFormat="1" ht="12.75">
      <c r="A25" s="22" t="s">
        <v>138</v>
      </c>
      <c r="B25" s="23">
        <f aca="true" t="shared" si="2" ref="B25:J25">_xlfn.IFERROR(B24/B$9*100,0)</f>
        <v>11.934766493699037</v>
      </c>
      <c r="C25" s="23">
        <f t="shared" si="2"/>
        <v>3.9239842011457235</v>
      </c>
      <c r="D25" s="23">
        <f t="shared" si="2"/>
        <v>5.308040199120474</v>
      </c>
      <c r="E25" s="23">
        <f t="shared" si="2"/>
        <v>14.285714285714285</v>
      </c>
      <c r="F25" s="23">
        <f t="shared" si="2"/>
        <v>14.129353233830846</v>
      </c>
      <c r="G25" s="23">
        <f t="shared" si="2"/>
        <v>19.012231818607113</v>
      </c>
      <c r="H25" s="23">
        <f t="shared" si="2"/>
        <v>17.857142857142858</v>
      </c>
      <c r="I25" s="23">
        <f t="shared" si="2"/>
        <v>10.504700952698617</v>
      </c>
      <c r="J25" s="23">
        <f t="shared" si="2"/>
        <v>11.952369611256405</v>
      </c>
    </row>
    <row r="26" spans="1:10" s="5" customFormat="1" ht="12.75">
      <c r="A26" s="5" t="s">
        <v>56</v>
      </c>
      <c r="B26" s="5">
        <v>30</v>
      </c>
      <c r="C26" s="5">
        <v>2441</v>
      </c>
      <c r="D26" s="5">
        <v>25886.199</v>
      </c>
      <c r="E26" s="5">
        <v>0</v>
      </c>
      <c r="F26" s="5">
        <v>0</v>
      </c>
      <c r="G26" s="5">
        <v>0</v>
      </c>
      <c r="H26" s="5">
        <v>1</v>
      </c>
      <c r="I26" s="5">
        <v>485</v>
      </c>
      <c r="J26" s="5">
        <v>4854.331</v>
      </c>
    </row>
    <row r="27" spans="1:10" s="5" customFormat="1" ht="12.75">
      <c r="A27" s="5" t="s">
        <v>57</v>
      </c>
      <c r="B27" s="5">
        <v>22</v>
      </c>
      <c r="C27" s="5">
        <v>3233</v>
      </c>
      <c r="D27" s="5">
        <v>21565.869</v>
      </c>
      <c r="E27" s="5">
        <v>0</v>
      </c>
      <c r="F27" s="5">
        <v>0</v>
      </c>
      <c r="G27" s="5">
        <v>0</v>
      </c>
      <c r="H27" s="5">
        <v>5</v>
      </c>
      <c r="I27" s="5">
        <v>921</v>
      </c>
      <c r="J27" s="5">
        <v>8542.862</v>
      </c>
    </row>
    <row r="28" spans="1:10" s="5" customFormat="1" ht="12.75">
      <c r="A28" s="5" t="s">
        <v>58</v>
      </c>
      <c r="B28" s="5">
        <v>25</v>
      </c>
      <c r="C28" s="5">
        <v>5467</v>
      </c>
      <c r="D28" s="5">
        <v>50185.81</v>
      </c>
      <c r="E28" s="5">
        <v>1</v>
      </c>
      <c r="F28" s="5">
        <v>142</v>
      </c>
      <c r="G28" s="5">
        <v>2160</v>
      </c>
      <c r="H28" s="5">
        <v>3</v>
      </c>
      <c r="I28" s="5">
        <v>1478</v>
      </c>
      <c r="J28" s="5">
        <v>16390.027</v>
      </c>
    </row>
    <row r="29" spans="1:10" s="5" customFormat="1" ht="12.75">
      <c r="A29" s="5" t="s">
        <v>59</v>
      </c>
      <c r="B29" s="5">
        <v>84</v>
      </c>
      <c r="C29" s="5">
        <v>11888</v>
      </c>
      <c r="D29" s="5">
        <v>117457.527</v>
      </c>
      <c r="E29" s="5">
        <v>0</v>
      </c>
      <c r="F29" s="5">
        <v>0</v>
      </c>
      <c r="G29" s="5">
        <v>0</v>
      </c>
      <c r="H29" s="5">
        <v>6</v>
      </c>
      <c r="I29" s="5">
        <v>2155</v>
      </c>
      <c r="J29" s="5">
        <v>20595.549</v>
      </c>
    </row>
    <row r="30" s="5" customFormat="1" ht="12.75"/>
    <row r="31" spans="1:10" s="5" customFormat="1" ht="12.75">
      <c r="A31" s="5" t="s">
        <v>60</v>
      </c>
      <c r="B31" s="5">
        <v>37</v>
      </c>
      <c r="C31" s="5">
        <v>6467</v>
      </c>
      <c r="D31" s="5">
        <v>81331.461</v>
      </c>
      <c r="E31" s="5">
        <v>0</v>
      </c>
      <c r="F31" s="5">
        <v>0</v>
      </c>
      <c r="G31" s="5">
        <v>0</v>
      </c>
      <c r="H31" s="5">
        <v>2</v>
      </c>
      <c r="I31" s="5">
        <v>524</v>
      </c>
      <c r="J31" s="5">
        <v>3884.942</v>
      </c>
    </row>
    <row r="32" spans="1:10" s="5" customFormat="1" ht="12.75">
      <c r="A32" s="22" t="s">
        <v>138</v>
      </c>
      <c r="B32" s="23">
        <f aca="true" t="shared" si="3" ref="B32:J32">_xlfn.IFERROR(B31/B$9*100,0)</f>
        <v>2.742772424017791</v>
      </c>
      <c r="C32" s="23">
        <f t="shared" si="3"/>
        <v>1.1019325992795779</v>
      </c>
      <c r="D32" s="23">
        <f t="shared" si="3"/>
        <v>2.0070659549477545</v>
      </c>
      <c r="E32" s="23">
        <f t="shared" si="3"/>
        <v>0</v>
      </c>
      <c r="F32" s="23">
        <f t="shared" si="3"/>
        <v>0</v>
      </c>
      <c r="G32" s="23">
        <f t="shared" si="3"/>
        <v>0</v>
      </c>
      <c r="H32" s="23">
        <f t="shared" si="3"/>
        <v>2.380952380952381</v>
      </c>
      <c r="I32" s="23">
        <f t="shared" si="3"/>
        <v>1.0923721570180742</v>
      </c>
      <c r="J32" s="23">
        <f t="shared" si="3"/>
        <v>0.9216298274970492</v>
      </c>
    </row>
    <row r="33" spans="1:10" s="5" customFormat="1" ht="12.75">
      <c r="A33" s="5" t="s">
        <v>61</v>
      </c>
      <c r="B33" s="5">
        <v>3</v>
      </c>
      <c r="C33" s="5">
        <v>692</v>
      </c>
      <c r="D33" s="5">
        <v>9020.472</v>
      </c>
      <c r="E33" s="5">
        <v>0</v>
      </c>
      <c r="F33" s="5">
        <v>0</v>
      </c>
      <c r="G33" s="5">
        <v>0</v>
      </c>
      <c r="H33" s="5">
        <v>1</v>
      </c>
      <c r="I33" s="5">
        <v>91</v>
      </c>
      <c r="J33" s="5">
        <v>972.47</v>
      </c>
    </row>
    <row r="34" spans="1:10" s="5" customFormat="1" ht="12.75">
      <c r="A34" s="5" t="s">
        <v>62</v>
      </c>
      <c r="B34" s="5">
        <v>24</v>
      </c>
      <c r="C34" s="5">
        <v>4292</v>
      </c>
      <c r="D34" s="5">
        <v>58399.455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63</v>
      </c>
      <c r="B35" s="5">
        <v>4</v>
      </c>
      <c r="C35" s="5">
        <v>968</v>
      </c>
      <c r="D35" s="5">
        <v>9419.642</v>
      </c>
      <c r="E35" s="5">
        <v>0</v>
      </c>
      <c r="F35" s="5">
        <v>0</v>
      </c>
      <c r="G35" s="5">
        <v>0</v>
      </c>
      <c r="H35" s="5">
        <v>1</v>
      </c>
      <c r="I35" s="5">
        <v>433</v>
      </c>
      <c r="J35" s="5">
        <v>2912.472</v>
      </c>
    </row>
    <row r="36" spans="1:10" s="5" customFormat="1" ht="12.75">
      <c r="A36" s="5" t="s">
        <v>64</v>
      </c>
      <c r="B36" s="5">
        <v>6</v>
      </c>
      <c r="C36" s="5">
        <v>515</v>
      </c>
      <c r="D36" s="5">
        <v>4491.892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="5" customFormat="1" ht="12.75"/>
    <row r="38" spans="1:10" s="5" customFormat="1" ht="12.75">
      <c r="A38" s="5" t="s">
        <v>65</v>
      </c>
      <c r="B38" s="5">
        <v>157</v>
      </c>
      <c r="C38" s="5">
        <v>50694</v>
      </c>
      <c r="D38" s="5">
        <v>501905.92</v>
      </c>
      <c r="E38" s="5">
        <v>1</v>
      </c>
      <c r="F38" s="5">
        <v>358</v>
      </c>
      <c r="G38" s="5">
        <v>3686.936</v>
      </c>
      <c r="H38" s="5">
        <v>7</v>
      </c>
      <c r="I38" s="5">
        <v>3241</v>
      </c>
      <c r="J38" s="5">
        <v>28086.45</v>
      </c>
    </row>
    <row r="39" spans="1:10" s="5" customFormat="1" ht="12.75">
      <c r="A39" s="22" t="s">
        <v>138</v>
      </c>
      <c r="B39" s="23">
        <f aca="true" t="shared" si="4" ref="B39:J39">_xlfn.IFERROR(B38/B$9*100,0)</f>
        <v>11.638250555967383</v>
      </c>
      <c r="C39" s="23">
        <f t="shared" si="4"/>
        <v>8.637911116109311</v>
      </c>
      <c r="D39" s="23">
        <f t="shared" si="4"/>
        <v>12.385837807816232</v>
      </c>
      <c r="E39" s="23">
        <f t="shared" si="4"/>
        <v>14.285714285714285</v>
      </c>
      <c r="F39" s="23">
        <f t="shared" si="4"/>
        <v>35.62189054726368</v>
      </c>
      <c r="G39" s="23">
        <f t="shared" si="4"/>
        <v>32.45226015387409</v>
      </c>
      <c r="H39" s="23">
        <f t="shared" si="4"/>
        <v>8.333333333333332</v>
      </c>
      <c r="I39" s="23">
        <f t="shared" si="4"/>
        <v>6.7564468719381265</v>
      </c>
      <c r="J39" s="23">
        <f t="shared" si="4"/>
        <v>6.662984947652887</v>
      </c>
    </row>
    <row r="40" spans="1:10" s="5" customFormat="1" ht="12.75">
      <c r="A40" s="5" t="s">
        <v>66</v>
      </c>
      <c r="B40" s="5">
        <v>15</v>
      </c>
      <c r="C40" s="5">
        <v>4898</v>
      </c>
      <c r="D40" s="5">
        <v>48447.15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pans="1:10" s="5" customFormat="1" ht="12.75">
      <c r="A41" s="5" t="s">
        <v>67</v>
      </c>
      <c r="B41" s="5">
        <v>42</v>
      </c>
      <c r="C41" s="5">
        <v>13069</v>
      </c>
      <c r="D41" s="5">
        <v>125099.739</v>
      </c>
      <c r="E41" s="5">
        <v>0</v>
      </c>
      <c r="F41" s="5">
        <v>0</v>
      </c>
      <c r="G41" s="5">
        <v>0</v>
      </c>
      <c r="H41" s="5">
        <v>2</v>
      </c>
      <c r="I41" s="5">
        <v>1661</v>
      </c>
      <c r="J41" s="5">
        <v>12781.407</v>
      </c>
    </row>
    <row r="42" spans="1:10" s="5" customFormat="1" ht="12.75">
      <c r="A42" s="5" t="s">
        <v>68</v>
      </c>
      <c r="B42" s="5">
        <v>55</v>
      </c>
      <c r="C42" s="5">
        <v>22483</v>
      </c>
      <c r="D42" s="5">
        <v>211448.666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69</v>
      </c>
      <c r="B43" s="5">
        <v>23</v>
      </c>
      <c r="C43" s="5">
        <v>6007</v>
      </c>
      <c r="D43" s="5">
        <v>65131.876</v>
      </c>
      <c r="E43" s="5">
        <v>1</v>
      </c>
      <c r="F43" s="5">
        <v>358</v>
      </c>
      <c r="G43" s="5">
        <v>3686.936</v>
      </c>
      <c r="H43" s="5">
        <v>2</v>
      </c>
      <c r="I43" s="5">
        <v>450</v>
      </c>
      <c r="J43" s="5">
        <v>5138.275</v>
      </c>
    </row>
    <row r="44" spans="1:10" s="5" customFormat="1" ht="12.75">
      <c r="A44" s="5" t="s">
        <v>70</v>
      </c>
      <c r="B44" s="5">
        <v>17</v>
      </c>
      <c r="C44" s="5">
        <v>3842</v>
      </c>
      <c r="D44" s="5">
        <v>46049.358</v>
      </c>
      <c r="E44" s="5">
        <v>0</v>
      </c>
      <c r="F44" s="5">
        <v>0</v>
      </c>
      <c r="G44" s="5">
        <v>0</v>
      </c>
      <c r="H44" s="5">
        <v>3</v>
      </c>
      <c r="I44" s="5">
        <v>1130</v>
      </c>
      <c r="J44" s="5">
        <v>10166.768</v>
      </c>
    </row>
    <row r="45" spans="1:10" s="5" customFormat="1" ht="12.75">
      <c r="A45" s="5" t="s">
        <v>71</v>
      </c>
      <c r="B45" s="5">
        <v>5</v>
      </c>
      <c r="C45" s="5">
        <v>395</v>
      </c>
      <c r="D45" s="5">
        <v>5729.131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="5" customFormat="1" ht="12.75"/>
    <row r="47" spans="1:10" s="5" customFormat="1" ht="12.75">
      <c r="A47" s="5" t="s">
        <v>72</v>
      </c>
      <c r="B47" s="5">
        <v>175</v>
      </c>
      <c r="C47" s="5">
        <v>80523</v>
      </c>
      <c r="D47" s="5">
        <v>774114.03</v>
      </c>
      <c r="E47" s="5">
        <v>0</v>
      </c>
      <c r="F47" s="5">
        <v>0</v>
      </c>
      <c r="G47" s="5">
        <v>0</v>
      </c>
      <c r="H47" s="5">
        <v>8</v>
      </c>
      <c r="I47" s="5">
        <v>8079</v>
      </c>
      <c r="J47" s="5">
        <v>51751.562</v>
      </c>
    </row>
    <row r="48" spans="1:10" s="5" customFormat="1" ht="12.75">
      <c r="A48" s="22" t="s">
        <v>138</v>
      </c>
      <c r="B48" s="23">
        <f aca="true" t="shared" si="5" ref="B48:J48">_xlfn.IFERROR(B47/B$9*100,0)</f>
        <v>12.972572275759822</v>
      </c>
      <c r="C48" s="23">
        <f t="shared" si="5"/>
        <v>13.720568840542668</v>
      </c>
      <c r="D48" s="23">
        <f t="shared" si="5"/>
        <v>19.103282982466094</v>
      </c>
      <c r="E48" s="23">
        <f t="shared" si="5"/>
        <v>0</v>
      </c>
      <c r="F48" s="23">
        <f t="shared" si="5"/>
        <v>0</v>
      </c>
      <c r="G48" s="23">
        <f t="shared" si="5"/>
        <v>0</v>
      </c>
      <c r="H48" s="23">
        <f t="shared" si="5"/>
        <v>9.523809523809524</v>
      </c>
      <c r="I48" s="23">
        <f t="shared" si="5"/>
        <v>16.84212720715462</v>
      </c>
      <c r="J48" s="23">
        <f t="shared" si="5"/>
        <v>12.277090149289963</v>
      </c>
    </row>
    <row r="49" spans="1:10" s="5" customFormat="1" ht="12.75">
      <c r="A49" s="5" t="s">
        <v>73</v>
      </c>
      <c r="B49" s="5">
        <v>41</v>
      </c>
      <c r="C49" s="5">
        <v>6986</v>
      </c>
      <c r="D49" s="5">
        <v>69226.22899999999</v>
      </c>
      <c r="E49" s="5">
        <v>0</v>
      </c>
      <c r="F49" s="5">
        <v>0</v>
      </c>
      <c r="G49" s="5">
        <v>0</v>
      </c>
      <c r="H49" s="5">
        <v>3</v>
      </c>
      <c r="I49" s="5">
        <v>808</v>
      </c>
      <c r="J49" s="5">
        <v>11548.345</v>
      </c>
    </row>
    <row r="50" spans="1:10" s="5" customFormat="1" ht="12.75">
      <c r="A50" s="5" t="s">
        <v>74</v>
      </c>
      <c r="B50" s="5">
        <v>67</v>
      </c>
      <c r="C50" s="5">
        <v>53760</v>
      </c>
      <c r="D50" s="5">
        <v>574809.853</v>
      </c>
      <c r="E50" s="5">
        <v>0</v>
      </c>
      <c r="F50" s="5">
        <v>0</v>
      </c>
      <c r="G50" s="5">
        <v>0</v>
      </c>
      <c r="H50" s="5">
        <v>1</v>
      </c>
      <c r="I50" s="5">
        <v>283</v>
      </c>
      <c r="J50" s="5">
        <v>2581.913</v>
      </c>
    </row>
    <row r="51" spans="1:10" s="5" customFormat="1" ht="12.75">
      <c r="A51" s="5" t="s">
        <v>75</v>
      </c>
      <c r="B51" s="5">
        <v>17</v>
      </c>
      <c r="C51" s="5">
        <v>5668</v>
      </c>
      <c r="D51" s="5">
        <v>32625.261</v>
      </c>
      <c r="E51" s="5">
        <v>0</v>
      </c>
      <c r="F51" s="5">
        <v>0</v>
      </c>
      <c r="G51" s="5">
        <v>0</v>
      </c>
      <c r="H51" s="5">
        <v>1</v>
      </c>
      <c r="I51" s="5">
        <v>778</v>
      </c>
      <c r="J51" s="5">
        <v>9375.169</v>
      </c>
    </row>
    <row r="52" spans="1:10" s="5" customFormat="1" ht="12.75">
      <c r="A52" s="5" t="s">
        <v>76</v>
      </c>
      <c r="B52" s="5">
        <v>17</v>
      </c>
      <c r="C52" s="5">
        <v>7362</v>
      </c>
      <c r="D52" s="5">
        <v>39422.839</v>
      </c>
      <c r="E52" s="5">
        <v>0</v>
      </c>
      <c r="F52" s="5">
        <v>0</v>
      </c>
      <c r="G52" s="5">
        <v>0</v>
      </c>
      <c r="H52" s="5">
        <v>1</v>
      </c>
      <c r="I52" s="5">
        <v>4500</v>
      </c>
      <c r="J52" s="5">
        <v>15000</v>
      </c>
    </row>
    <row r="53" spans="1:10" s="5" customFormat="1" ht="12.75">
      <c r="A53" s="5" t="s">
        <v>77</v>
      </c>
      <c r="B53" s="5">
        <v>33</v>
      </c>
      <c r="C53" s="5">
        <v>6747</v>
      </c>
      <c r="D53" s="5">
        <v>58029.848</v>
      </c>
      <c r="E53" s="5">
        <v>0</v>
      </c>
      <c r="F53" s="5">
        <v>0</v>
      </c>
      <c r="G53" s="5">
        <v>0</v>
      </c>
      <c r="H53" s="5">
        <v>2</v>
      </c>
      <c r="I53" s="5">
        <v>1710</v>
      </c>
      <c r="J53" s="5">
        <v>13246.135</v>
      </c>
    </row>
    <row r="54" s="5" customFormat="1" ht="12.75"/>
    <row r="55" spans="1:10" s="5" customFormat="1" ht="12.75">
      <c r="A55" s="5" t="s">
        <v>78</v>
      </c>
      <c r="B55" s="5">
        <v>77</v>
      </c>
      <c r="C55" s="5">
        <v>11256</v>
      </c>
      <c r="D55" s="5">
        <v>95759.761</v>
      </c>
      <c r="E55" s="5">
        <v>0</v>
      </c>
      <c r="F55" s="5">
        <v>0</v>
      </c>
      <c r="G55" s="5">
        <v>0</v>
      </c>
      <c r="H55" s="5">
        <v>5</v>
      </c>
      <c r="I55" s="5">
        <v>1098</v>
      </c>
      <c r="J55" s="5">
        <v>13537.683</v>
      </c>
    </row>
    <row r="56" spans="1:10" s="5" customFormat="1" ht="12.75">
      <c r="A56" s="22" t="s">
        <v>138</v>
      </c>
      <c r="B56" s="23">
        <f aca="true" t="shared" si="6" ref="B56:J56">_xlfn.IFERROR(B55/B$9*100,0)</f>
        <v>5.707931801334322</v>
      </c>
      <c r="C56" s="23">
        <f t="shared" si="6"/>
        <v>1.917945467371413</v>
      </c>
      <c r="D56" s="23">
        <f t="shared" si="6"/>
        <v>2.363121893962212</v>
      </c>
      <c r="E56" s="23">
        <f t="shared" si="6"/>
        <v>0</v>
      </c>
      <c r="F56" s="23">
        <f t="shared" si="6"/>
        <v>0</v>
      </c>
      <c r="G56" s="23">
        <f t="shared" si="6"/>
        <v>0</v>
      </c>
      <c r="H56" s="23">
        <f t="shared" si="6"/>
        <v>5.952380952380952</v>
      </c>
      <c r="I56" s="23">
        <f t="shared" si="6"/>
        <v>2.288978298484438</v>
      </c>
      <c r="J56" s="23">
        <f t="shared" si="6"/>
        <v>3.2115620897299717</v>
      </c>
    </row>
    <row r="57" spans="1:10" s="5" customFormat="1" ht="12.75">
      <c r="A57" s="5" t="s">
        <v>79</v>
      </c>
      <c r="B57" s="5">
        <v>5</v>
      </c>
      <c r="C57" s="5">
        <v>346</v>
      </c>
      <c r="D57" s="5">
        <v>1870.383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pans="1:10" s="5" customFormat="1" ht="12.75">
      <c r="A58" s="5" t="s">
        <v>80</v>
      </c>
      <c r="B58" s="5">
        <v>11</v>
      </c>
      <c r="C58" s="5">
        <v>2722</v>
      </c>
      <c r="D58" s="5">
        <v>25590.167</v>
      </c>
      <c r="E58" s="5">
        <v>0</v>
      </c>
      <c r="F58" s="5">
        <v>0</v>
      </c>
      <c r="G58" s="5">
        <v>0</v>
      </c>
      <c r="H58" s="5">
        <v>2</v>
      </c>
      <c r="I58" s="5">
        <v>824</v>
      </c>
      <c r="J58" s="5">
        <v>12445.026</v>
      </c>
    </row>
    <row r="59" spans="1:10" s="5" customFormat="1" ht="12.75">
      <c r="A59" s="5" t="s">
        <v>81</v>
      </c>
      <c r="B59" s="5">
        <v>43</v>
      </c>
      <c r="C59" s="5">
        <v>7047</v>
      </c>
      <c r="D59" s="5">
        <v>57545.247</v>
      </c>
      <c r="E59" s="5">
        <v>0</v>
      </c>
      <c r="F59" s="5">
        <v>0</v>
      </c>
      <c r="G59" s="5">
        <v>0</v>
      </c>
      <c r="H59" s="5">
        <v>1</v>
      </c>
      <c r="I59" s="5">
        <v>114</v>
      </c>
      <c r="J59" s="5">
        <v>324.955</v>
      </c>
    </row>
    <row r="60" spans="1:10" s="5" customFormat="1" ht="12.75">
      <c r="A60" s="5" t="s">
        <v>82</v>
      </c>
      <c r="B60" s="5">
        <v>14</v>
      </c>
      <c r="C60" s="5">
        <v>614</v>
      </c>
      <c r="D60" s="5">
        <v>6530.654</v>
      </c>
      <c r="E60" s="5">
        <v>0</v>
      </c>
      <c r="F60" s="5">
        <v>0</v>
      </c>
      <c r="G60" s="5">
        <v>0</v>
      </c>
      <c r="H60" s="5">
        <v>2</v>
      </c>
      <c r="I60" s="5">
        <v>160</v>
      </c>
      <c r="J60" s="5">
        <v>767.702</v>
      </c>
    </row>
    <row r="61" spans="1:10" s="5" customFormat="1" ht="12.75">
      <c r="A61" s="5" t="s">
        <v>83</v>
      </c>
      <c r="B61" s="5">
        <v>4</v>
      </c>
      <c r="C61" s="5">
        <v>527</v>
      </c>
      <c r="D61" s="5">
        <v>4223.3099999999995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="5" customFormat="1" ht="12.75"/>
    <row r="63" spans="1:10" s="5" customFormat="1" ht="12.75">
      <c r="A63" s="5" t="s">
        <v>84</v>
      </c>
      <c r="B63" s="5">
        <v>43</v>
      </c>
      <c r="C63" s="5">
        <v>12856</v>
      </c>
      <c r="D63" s="5">
        <v>136886.842</v>
      </c>
      <c r="E63" s="5">
        <v>1</v>
      </c>
      <c r="F63" s="5">
        <v>67</v>
      </c>
      <c r="G63" s="5">
        <v>969.997</v>
      </c>
      <c r="H63" s="5">
        <v>2</v>
      </c>
      <c r="I63" s="5">
        <v>1089</v>
      </c>
      <c r="J63" s="5">
        <v>16857.027</v>
      </c>
    </row>
    <row r="64" spans="1:10" s="5" customFormat="1" ht="12.75">
      <c r="A64" s="22" t="s">
        <v>138</v>
      </c>
      <c r="B64" s="23">
        <f aca="true" t="shared" si="7" ref="B64:J64">_xlfn.IFERROR(B63/B$9*100,0)</f>
        <v>3.1875463306152705</v>
      </c>
      <c r="C64" s="23">
        <f t="shared" si="7"/>
        <v>2.190574531674385</v>
      </c>
      <c r="D64" s="23">
        <f t="shared" si="7"/>
        <v>3.3780398984657665</v>
      </c>
      <c r="E64" s="23">
        <f t="shared" si="7"/>
        <v>14.285714285714285</v>
      </c>
      <c r="F64" s="23">
        <f t="shared" si="7"/>
        <v>6.666666666666667</v>
      </c>
      <c r="G64" s="23">
        <f t="shared" si="7"/>
        <v>8.537873994145112</v>
      </c>
      <c r="H64" s="23">
        <f t="shared" si="7"/>
        <v>2.380952380952381</v>
      </c>
      <c r="I64" s="23">
        <f t="shared" si="7"/>
        <v>2.270216181283746</v>
      </c>
      <c r="J64" s="23">
        <f t="shared" si="7"/>
        <v>3.999014370387795</v>
      </c>
    </row>
    <row r="65" spans="1:10" s="5" customFormat="1" ht="12.75">
      <c r="A65" s="5" t="s">
        <v>85</v>
      </c>
      <c r="B65" s="5">
        <v>4</v>
      </c>
      <c r="C65" s="5">
        <v>909</v>
      </c>
      <c r="D65" s="5">
        <v>6076.596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86</v>
      </c>
      <c r="B66" s="5">
        <v>9</v>
      </c>
      <c r="C66" s="5">
        <v>998</v>
      </c>
      <c r="D66" s="5">
        <v>8929.727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pans="1:10" s="5" customFormat="1" ht="12.75">
      <c r="A67" s="5" t="s">
        <v>87</v>
      </c>
      <c r="B67" s="5">
        <v>14</v>
      </c>
      <c r="C67" s="5">
        <v>7065</v>
      </c>
      <c r="D67" s="5">
        <v>71228.946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88</v>
      </c>
      <c r="B68" s="5">
        <v>3</v>
      </c>
      <c r="C68" s="5">
        <v>208</v>
      </c>
      <c r="D68" s="5">
        <v>2410.006</v>
      </c>
      <c r="E68" s="5">
        <v>0</v>
      </c>
      <c r="F68" s="5">
        <v>0</v>
      </c>
      <c r="G68" s="5">
        <v>0</v>
      </c>
      <c r="H68" s="5">
        <v>1</v>
      </c>
      <c r="I68" s="5">
        <v>166</v>
      </c>
      <c r="J68" s="5">
        <v>1900</v>
      </c>
    </row>
    <row r="69" spans="1:10" s="5" customFormat="1" ht="12.75">
      <c r="A69" s="5" t="s">
        <v>89</v>
      </c>
      <c r="B69" s="5">
        <v>5</v>
      </c>
      <c r="C69" s="5">
        <v>1797</v>
      </c>
      <c r="D69" s="5">
        <v>24409.105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90</v>
      </c>
      <c r="B70" s="5">
        <v>8</v>
      </c>
      <c r="C70" s="5">
        <v>1879</v>
      </c>
      <c r="D70" s="5">
        <v>23832.462</v>
      </c>
      <c r="E70" s="5">
        <v>1</v>
      </c>
      <c r="F70" s="5">
        <v>67</v>
      </c>
      <c r="G70" s="5">
        <v>969.997</v>
      </c>
      <c r="H70" s="5">
        <v>1</v>
      </c>
      <c r="I70" s="5">
        <v>923</v>
      </c>
      <c r="J70" s="5">
        <v>14957.027</v>
      </c>
    </row>
    <row r="71" s="5" customFormat="1" ht="12.75"/>
    <row r="72" spans="1:10" s="5" customFormat="1" ht="12.75">
      <c r="A72" s="5" t="s">
        <v>91</v>
      </c>
      <c r="B72" s="5">
        <v>79</v>
      </c>
      <c r="C72" s="5">
        <v>42112</v>
      </c>
      <c r="D72" s="5">
        <v>198162.645</v>
      </c>
      <c r="E72" s="5">
        <v>1</v>
      </c>
      <c r="F72" s="5">
        <v>120</v>
      </c>
      <c r="G72" s="5">
        <v>1573.2</v>
      </c>
      <c r="H72" s="5">
        <v>7</v>
      </c>
      <c r="I72" s="5">
        <v>1991</v>
      </c>
      <c r="J72" s="5">
        <v>20480.107</v>
      </c>
    </row>
    <row r="73" spans="1:10" s="5" customFormat="1" ht="12.75">
      <c r="A73" s="22" t="s">
        <v>138</v>
      </c>
      <c r="B73" s="23">
        <f aca="true" t="shared" si="8" ref="B73:J73">_xlfn.IFERROR(B72/B$9*100,0)</f>
        <v>5.856189770200148</v>
      </c>
      <c r="C73" s="23">
        <f t="shared" si="8"/>
        <v>7.175596972454241</v>
      </c>
      <c r="D73" s="23">
        <f t="shared" si="8"/>
        <v>4.89018017667109</v>
      </c>
      <c r="E73" s="23">
        <f t="shared" si="8"/>
        <v>14.285714285714285</v>
      </c>
      <c r="F73" s="23">
        <f t="shared" si="8"/>
        <v>11.940298507462686</v>
      </c>
      <c r="G73" s="23">
        <f t="shared" si="8"/>
        <v>13.847242174552182</v>
      </c>
      <c r="H73" s="23">
        <f t="shared" si="8"/>
        <v>8.333333333333332</v>
      </c>
      <c r="I73" s="23">
        <f t="shared" si="8"/>
        <v>4.150597260730889</v>
      </c>
      <c r="J73" s="23">
        <f t="shared" si="8"/>
        <v>4.858522336120105</v>
      </c>
    </row>
    <row r="74" spans="1:10" s="5" customFormat="1" ht="12.75">
      <c r="A74" s="5" t="s">
        <v>92</v>
      </c>
      <c r="B74" s="5">
        <v>23</v>
      </c>
      <c r="C74" s="5">
        <v>2817</v>
      </c>
      <c r="D74" s="5">
        <v>38141.656</v>
      </c>
      <c r="E74" s="5">
        <v>1</v>
      </c>
      <c r="F74" s="5">
        <v>120</v>
      </c>
      <c r="G74" s="5">
        <v>1573.2</v>
      </c>
      <c r="H74" s="5">
        <v>3</v>
      </c>
      <c r="I74" s="5">
        <v>1220</v>
      </c>
      <c r="J74" s="5">
        <v>16741.109</v>
      </c>
    </row>
    <row r="75" spans="1:10" s="5" customFormat="1" ht="12.75">
      <c r="A75" s="5" t="s">
        <v>93</v>
      </c>
      <c r="B75" s="5">
        <v>9</v>
      </c>
      <c r="C75" s="5">
        <v>17085</v>
      </c>
      <c r="D75" s="5">
        <v>54711.352</v>
      </c>
      <c r="E75" s="5">
        <v>0</v>
      </c>
      <c r="F75" s="5">
        <v>0</v>
      </c>
      <c r="G75" s="5">
        <v>0</v>
      </c>
      <c r="H75" s="5">
        <v>1</v>
      </c>
      <c r="I75" s="5">
        <v>613</v>
      </c>
      <c r="J75" s="5">
        <v>2095.296</v>
      </c>
    </row>
    <row r="76" spans="1:10" s="5" customFormat="1" ht="12.75">
      <c r="A76" s="5" t="s">
        <v>94</v>
      </c>
      <c r="B76" s="5">
        <v>7</v>
      </c>
      <c r="C76" s="5">
        <v>15091</v>
      </c>
      <c r="D76" s="5">
        <v>54555.719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</row>
    <row r="77" spans="1:10" s="5" customFormat="1" ht="12.75">
      <c r="A77" s="5" t="s">
        <v>95</v>
      </c>
      <c r="B77" s="5">
        <v>31</v>
      </c>
      <c r="C77" s="5">
        <v>5705</v>
      </c>
      <c r="D77" s="5">
        <v>40200.237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96</v>
      </c>
      <c r="B78" s="5">
        <v>9</v>
      </c>
      <c r="C78" s="5">
        <v>1414</v>
      </c>
      <c r="D78" s="5">
        <v>10553.680999999999</v>
      </c>
      <c r="E78" s="5">
        <v>0</v>
      </c>
      <c r="F78" s="5">
        <v>0</v>
      </c>
      <c r="G78" s="5">
        <v>0</v>
      </c>
      <c r="H78" s="5">
        <v>3</v>
      </c>
      <c r="I78" s="5">
        <v>158</v>
      </c>
      <c r="J78" s="5">
        <v>1643.702</v>
      </c>
    </row>
    <row r="79" s="5" customFormat="1" ht="12.75"/>
    <row r="80" spans="1:10" s="5" customFormat="1" ht="12.75">
      <c r="A80" s="5" t="s">
        <v>97</v>
      </c>
      <c r="B80" s="5">
        <v>164</v>
      </c>
      <c r="C80" s="5">
        <v>29399</v>
      </c>
      <c r="D80" s="5">
        <v>253176.309</v>
      </c>
      <c r="E80" s="5">
        <v>0</v>
      </c>
      <c r="F80" s="5">
        <v>0</v>
      </c>
      <c r="G80" s="5">
        <v>0</v>
      </c>
      <c r="H80" s="5">
        <v>5</v>
      </c>
      <c r="I80" s="5">
        <v>2184</v>
      </c>
      <c r="J80" s="5">
        <v>11012.045</v>
      </c>
    </row>
    <row r="81" spans="1:10" s="5" customFormat="1" ht="12.75">
      <c r="A81" s="22" t="s">
        <v>138</v>
      </c>
      <c r="B81" s="23">
        <f aca="true" t="shared" si="9" ref="B81:J81">_xlfn.IFERROR(B80/B$9*100,0)</f>
        <v>12.157153446997777</v>
      </c>
      <c r="C81" s="23">
        <f t="shared" si="9"/>
        <v>5.009388663401934</v>
      </c>
      <c r="D81" s="23">
        <f t="shared" si="9"/>
        <v>6.247785840134273</v>
      </c>
      <c r="E81" s="23">
        <f t="shared" si="9"/>
        <v>0</v>
      </c>
      <c r="F81" s="23">
        <f t="shared" si="9"/>
        <v>0</v>
      </c>
      <c r="G81" s="23">
        <f t="shared" si="9"/>
        <v>0</v>
      </c>
      <c r="H81" s="23">
        <f t="shared" si="9"/>
        <v>5.952380952380952</v>
      </c>
      <c r="I81" s="23">
        <f t="shared" si="9"/>
        <v>4.552940440701287</v>
      </c>
      <c r="J81" s="23">
        <f t="shared" si="9"/>
        <v>2.6124017124939685</v>
      </c>
    </row>
    <row r="82" spans="1:10" s="5" customFormat="1" ht="12.75">
      <c r="A82" s="5" t="s">
        <v>98</v>
      </c>
      <c r="B82" s="5">
        <v>35</v>
      </c>
      <c r="C82" s="5">
        <v>4839</v>
      </c>
      <c r="D82" s="5">
        <v>37803.181</v>
      </c>
      <c r="E82" s="5">
        <v>0</v>
      </c>
      <c r="F82" s="5">
        <v>0</v>
      </c>
      <c r="G82" s="5">
        <v>0</v>
      </c>
      <c r="H82" s="5">
        <v>1</v>
      </c>
      <c r="I82" s="5">
        <v>682</v>
      </c>
      <c r="J82" s="5">
        <v>4500</v>
      </c>
    </row>
    <row r="83" spans="1:10" s="5" customFormat="1" ht="12.75">
      <c r="A83" s="5" t="s">
        <v>99</v>
      </c>
      <c r="B83" s="5">
        <v>98</v>
      </c>
      <c r="C83" s="5">
        <v>20075</v>
      </c>
      <c r="D83" s="5">
        <v>182574.926</v>
      </c>
      <c r="E83" s="5">
        <v>0</v>
      </c>
      <c r="F83" s="5">
        <v>0</v>
      </c>
      <c r="G83" s="5">
        <v>0</v>
      </c>
      <c r="H83" s="5">
        <v>2</v>
      </c>
      <c r="I83" s="5">
        <v>973</v>
      </c>
      <c r="J83" s="5">
        <v>4387.045</v>
      </c>
    </row>
    <row r="84" spans="1:10" s="5" customFormat="1" ht="12.75">
      <c r="A84" s="5" t="s">
        <v>100</v>
      </c>
      <c r="B84" s="5">
        <v>27</v>
      </c>
      <c r="C84" s="5">
        <v>3391</v>
      </c>
      <c r="D84" s="5">
        <v>24550.302</v>
      </c>
      <c r="E84" s="5">
        <v>0</v>
      </c>
      <c r="F84" s="5">
        <v>0</v>
      </c>
      <c r="G84" s="5">
        <v>0</v>
      </c>
      <c r="H84" s="5">
        <v>1</v>
      </c>
      <c r="I84" s="5">
        <v>120</v>
      </c>
      <c r="J84" s="5">
        <v>125</v>
      </c>
    </row>
    <row r="85" spans="1:10" s="5" customFormat="1" ht="12.75">
      <c r="A85" s="5" t="s">
        <v>101</v>
      </c>
      <c r="B85" s="5">
        <v>4</v>
      </c>
      <c r="C85" s="5">
        <v>1094</v>
      </c>
      <c r="D85" s="5">
        <v>8247.9</v>
      </c>
      <c r="E85" s="5">
        <v>0</v>
      </c>
      <c r="F85" s="5">
        <v>0</v>
      </c>
      <c r="G85" s="5">
        <v>0</v>
      </c>
      <c r="H85" s="5">
        <v>1</v>
      </c>
      <c r="I85" s="5">
        <v>409</v>
      </c>
      <c r="J85" s="5">
        <v>2000</v>
      </c>
    </row>
    <row r="86" s="5" customFormat="1" ht="12.75"/>
    <row r="87" spans="1:10" s="5" customFormat="1" ht="12.75">
      <c r="A87" s="5" t="s">
        <v>102</v>
      </c>
      <c r="B87" s="5">
        <v>90</v>
      </c>
      <c r="C87" s="5">
        <v>31054</v>
      </c>
      <c r="D87" s="5">
        <v>415970.823</v>
      </c>
      <c r="E87" s="5">
        <v>1</v>
      </c>
      <c r="F87" s="5">
        <v>60</v>
      </c>
      <c r="G87" s="5">
        <v>457.06</v>
      </c>
      <c r="H87" s="5">
        <v>6</v>
      </c>
      <c r="I87" s="5">
        <v>1863</v>
      </c>
      <c r="J87" s="5">
        <v>18152.984</v>
      </c>
    </row>
    <row r="88" spans="1:10" s="5" customFormat="1" ht="12.75">
      <c r="A88" s="22" t="s">
        <v>138</v>
      </c>
      <c r="B88" s="23">
        <f aca="true" t="shared" si="10" ref="B88:J88">_xlfn.IFERROR(B87/B$9*100,0)</f>
        <v>6.6716085989621945</v>
      </c>
      <c r="C88" s="23">
        <f t="shared" si="10"/>
        <v>5.291389351790321</v>
      </c>
      <c r="D88" s="23">
        <f t="shared" si="10"/>
        <v>10.265165125890194</v>
      </c>
      <c r="E88" s="23">
        <f t="shared" si="10"/>
        <v>14.285714285714285</v>
      </c>
      <c r="F88" s="23">
        <f t="shared" si="10"/>
        <v>5.970149253731343</v>
      </c>
      <c r="G88" s="23">
        <f t="shared" si="10"/>
        <v>4.023023460653966</v>
      </c>
      <c r="H88" s="23">
        <f t="shared" si="10"/>
        <v>7.142857142857142</v>
      </c>
      <c r="I88" s="23">
        <f t="shared" si="10"/>
        <v>3.8837582605432677</v>
      </c>
      <c r="J88" s="23">
        <f t="shared" si="10"/>
        <v>4.306455929709297</v>
      </c>
    </row>
    <row r="89" spans="1:10" s="5" customFormat="1" ht="12.75">
      <c r="A89" s="5" t="s">
        <v>103</v>
      </c>
      <c r="B89" s="5">
        <v>5</v>
      </c>
      <c r="C89" s="5">
        <v>1667</v>
      </c>
      <c r="D89" s="5">
        <v>22958.346</v>
      </c>
      <c r="E89" s="5">
        <v>0</v>
      </c>
      <c r="F89" s="5">
        <v>0</v>
      </c>
      <c r="G89" s="5">
        <v>0</v>
      </c>
      <c r="H89" s="5">
        <v>1</v>
      </c>
      <c r="I89" s="5">
        <v>36</v>
      </c>
      <c r="J89" s="5">
        <v>177</v>
      </c>
    </row>
    <row r="90" spans="1:10" s="5" customFormat="1" ht="12.75">
      <c r="A90" s="5" t="s">
        <v>104</v>
      </c>
      <c r="B90" s="5">
        <v>49</v>
      </c>
      <c r="C90" s="5">
        <v>8140</v>
      </c>
      <c r="D90" s="5">
        <v>77240.43000000001</v>
      </c>
      <c r="E90" s="5">
        <v>1</v>
      </c>
      <c r="F90" s="5">
        <v>60</v>
      </c>
      <c r="G90" s="5">
        <v>457.06</v>
      </c>
      <c r="H90" s="5">
        <v>0</v>
      </c>
      <c r="I90" s="5">
        <v>0</v>
      </c>
      <c r="J90" s="5">
        <v>0</v>
      </c>
    </row>
    <row r="91" spans="1:10" s="5" customFormat="1" ht="12.75">
      <c r="A91" s="5" t="s">
        <v>105</v>
      </c>
      <c r="B91" s="5">
        <v>5</v>
      </c>
      <c r="C91" s="5">
        <v>931</v>
      </c>
      <c r="D91" s="5">
        <v>14062.87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106</v>
      </c>
      <c r="B92" s="5">
        <v>16</v>
      </c>
      <c r="C92" s="5">
        <v>18724</v>
      </c>
      <c r="D92" s="5">
        <v>282445.33900000004</v>
      </c>
      <c r="E92" s="5">
        <v>0</v>
      </c>
      <c r="F92" s="5">
        <v>0</v>
      </c>
      <c r="G92" s="5">
        <v>0</v>
      </c>
      <c r="H92" s="5">
        <v>1</v>
      </c>
      <c r="I92" s="5">
        <v>1277</v>
      </c>
      <c r="J92" s="5">
        <v>13906.984</v>
      </c>
    </row>
    <row r="93" spans="1:10" s="5" customFormat="1" ht="12.75">
      <c r="A93" s="5" t="s">
        <v>107</v>
      </c>
      <c r="B93" s="5">
        <v>14</v>
      </c>
      <c r="C93" s="5">
        <v>1557</v>
      </c>
      <c r="D93" s="5">
        <v>18944</v>
      </c>
      <c r="E93" s="5">
        <v>0</v>
      </c>
      <c r="F93" s="5">
        <v>0</v>
      </c>
      <c r="G93" s="5">
        <v>0</v>
      </c>
      <c r="H93" s="5">
        <v>4</v>
      </c>
      <c r="I93" s="5">
        <v>550</v>
      </c>
      <c r="J93" s="5">
        <v>4069</v>
      </c>
    </row>
    <row r="94" spans="1:10" s="5" customFormat="1" ht="12.75">
      <c r="A94" s="5" t="s">
        <v>108</v>
      </c>
      <c r="B94" s="5">
        <v>1</v>
      </c>
      <c r="C94" s="5">
        <v>35</v>
      </c>
      <c r="D94" s="5">
        <v>319.838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</row>
    <row r="95" s="5" customFormat="1" ht="12.75"/>
    <row r="96" spans="1:10" s="5" customFormat="1" ht="12.75">
      <c r="A96" s="5" t="s">
        <v>109</v>
      </c>
      <c r="B96" s="5">
        <v>19</v>
      </c>
      <c r="C96" s="5">
        <v>2778</v>
      </c>
      <c r="D96" s="5">
        <v>26652.547</v>
      </c>
      <c r="E96" s="5">
        <v>0</v>
      </c>
      <c r="F96" s="5">
        <v>0</v>
      </c>
      <c r="G96" s="5">
        <v>0</v>
      </c>
      <c r="H96" s="5">
        <v>1</v>
      </c>
      <c r="I96" s="5">
        <v>138</v>
      </c>
      <c r="J96" s="5">
        <v>4060.069</v>
      </c>
    </row>
    <row r="97" spans="1:10" s="5" customFormat="1" ht="12.75">
      <c r="A97" s="22" t="s">
        <v>138</v>
      </c>
      <c r="B97" s="23">
        <f aca="true" t="shared" si="11" ref="B97:J97">_xlfn.IFERROR(B96/B$9*100,0)</f>
        <v>1.4084507042253522</v>
      </c>
      <c r="C97" s="23">
        <f t="shared" si="11"/>
        <v>0.4733522128960363</v>
      </c>
      <c r="D97" s="23">
        <f t="shared" si="11"/>
        <v>0.6577211209367666</v>
      </c>
      <c r="E97" s="23">
        <f t="shared" si="11"/>
        <v>0</v>
      </c>
      <c r="F97" s="23">
        <f t="shared" si="11"/>
        <v>0</v>
      </c>
      <c r="G97" s="23">
        <f t="shared" si="11"/>
        <v>0</v>
      </c>
      <c r="H97" s="23">
        <f t="shared" si="11"/>
        <v>1.1904761904761905</v>
      </c>
      <c r="I97" s="23">
        <f t="shared" si="11"/>
        <v>0.2876857970772791</v>
      </c>
      <c r="J97" s="23">
        <f t="shared" si="11"/>
        <v>0.963175432759644</v>
      </c>
    </row>
    <row r="98" spans="1:10" s="5" customFormat="1" ht="12.75">
      <c r="A98" s="5" t="s">
        <v>110</v>
      </c>
      <c r="B98" s="5">
        <v>14</v>
      </c>
      <c r="C98" s="5">
        <v>717</v>
      </c>
      <c r="D98" s="5">
        <v>10523.487</v>
      </c>
      <c r="E98" s="5">
        <v>0</v>
      </c>
      <c r="F98" s="5">
        <v>0</v>
      </c>
      <c r="G98" s="5">
        <v>0</v>
      </c>
      <c r="H98" s="5">
        <v>1</v>
      </c>
      <c r="I98" s="5">
        <v>138</v>
      </c>
      <c r="J98" s="5">
        <v>4060.069</v>
      </c>
    </row>
    <row r="99" spans="1:10" s="5" customFormat="1" ht="12.75">
      <c r="A99" s="5" t="s">
        <v>111</v>
      </c>
      <c r="B99" s="5">
        <v>2</v>
      </c>
      <c r="C99" s="5">
        <v>1808</v>
      </c>
      <c r="D99" s="5">
        <v>13863.327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</row>
    <row r="100" spans="1:10" s="5" customFormat="1" ht="12.75">
      <c r="A100" s="5" t="s">
        <v>112</v>
      </c>
      <c r="B100" s="5">
        <v>1</v>
      </c>
      <c r="C100" s="5">
        <v>55</v>
      </c>
      <c r="D100" s="5">
        <v>805.733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</row>
    <row r="101" spans="1:10" s="5" customFormat="1" ht="12.75">
      <c r="A101" s="21" t="s">
        <v>113</v>
      </c>
      <c r="B101" s="5">
        <v>2</v>
      </c>
      <c r="C101" s="5">
        <v>198</v>
      </c>
      <c r="D101" s="5">
        <v>1460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</row>
    <row r="102" s="5" customFormat="1" ht="12.75">
      <c r="A102" s="21"/>
    </row>
    <row r="103" spans="1:10" s="5" customFormat="1" ht="12.75">
      <c r="A103" s="5" t="s">
        <v>137</v>
      </c>
      <c r="B103" s="5">
        <v>38</v>
      </c>
      <c r="C103" s="5">
        <v>5401</v>
      </c>
      <c r="D103" s="5">
        <v>39396.388000000006</v>
      </c>
      <c r="E103" s="5">
        <v>0</v>
      </c>
      <c r="F103" s="5">
        <v>0</v>
      </c>
      <c r="G103" s="5">
        <v>0</v>
      </c>
      <c r="H103" s="5">
        <v>3</v>
      </c>
      <c r="I103" s="5">
        <v>1160</v>
      </c>
      <c r="J103" s="5">
        <v>8972.29</v>
      </c>
    </row>
    <row r="104" spans="1:10" s="5" customFormat="1" ht="12.75">
      <c r="A104" s="22" t="s">
        <v>138</v>
      </c>
      <c r="B104" s="23">
        <f aca="true" t="shared" si="12" ref="B104:J104">_xlfn.IFERROR(B103/B$9*100,0)</f>
        <v>2.8169014084507045</v>
      </c>
      <c r="C104" s="23">
        <f t="shared" si="12"/>
        <v>0.9202934851877221</v>
      </c>
      <c r="D104" s="23">
        <f t="shared" si="12"/>
        <v>0.9722086401806095</v>
      </c>
      <c r="E104" s="23">
        <f t="shared" si="12"/>
        <v>0</v>
      </c>
      <c r="F104" s="23">
        <f t="shared" si="12"/>
        <v>0</v>
      </c>
      <c r="G104" s="23">
        <f t="shared" si="12"/>
        <v>0</v>
      </c>
      <c r="H104" s="23">
        <f t="shared" si="12"/>
        <v>3.571428571428571</v>
      </c>
      <c r="I104" s="23">
        <f t="shared" si="12"/>
        <v>2.4182284392003166</v>
      </c>
      <c r="J104" s="23">
        <f t="shared" si="12"/>
        <v>2.128507989296494</v>
      </c>
    </row>
    <row r="105" spans="1:10" s="5" customFormat="1" ht="12.75">
      <c r="A105" s="5" t="s">
        <v>114</v>
      </c>
      <c r="B105" s="5">
        <v>20</v>
      </c>
      <c r="C105" s="5">
        <v>2978</v>
      </c>
      <c r="D105" s="5">
        <v>23680.285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</row>
    <row r="106" spans="1:10" s="5" customFormat="1" ht="12.75">
      <c r="A106" s="5" t="s">
        <v>115</v>
      </c>
      <c r="B106" s="5">
        <v>3</v>
      </c>
      <c r="C106" s="5">
        <v>175</v>
      </c>
      <c r="D106" s="5">
        <v>601.484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</row>
    <row r="107" spans="1:10" s="5" customFormat="1" ht="12.75">
      <c r="A107" s="5" t="s">
        <v>116</v>
      </c>
      <c r="B107" s="5">
        <v>1</v>
      </c>
      <c r="C107" s="5">
        <v>85</v>
      </c>
      <c r="D107" s="5">
        <v>600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117</v>
      </c>
      <c r="B108" s="5">
        <v>8</v>
      </c>
      <c r="C108" s="5">
        <v>1264</v>
      </c>
      <c r="D108" s="5">
        <v>6321.419</v>
      </c>
      <c r="E108" s="5">
        <v>0</v>
      </c>
      <c r="F108" s="5">
        <v>0</v>
      </c>
      <c r="G108" s="5">
        <v>0</v>
      </c>
      <c r="H108" s="5">
        <v>1</v>
      </c>
      <c r="I108" s="5">
        <v>560</v>
      </c>
      <c r="J108" s="5">
        <v>2800</v>
      </c>
    </row>
    <row r="109" spans="1:10" s="5" customFormat="1" ht="12.75">
      <c r="A109" s="5" t="s">
        <v>118</v>
      </c>
      <c r="B109" s="5">
        <v>6</v>
      </c>
      <c r="C109" s="5">
        <v>899</v>
      </c>
      <c r="D109" s="5">
        <v>8193.2</v>
      </c>
      <c r="E109" s="5">
        <v>0</v>
      </c>
      <c r="F109" s="5">
        <v>0</v>
      </c>
      <c r="G109" s="5">
        <v>0</v>
      </c>
      <c r="H109" s="5">
        <v>2</v>
      </c>
      <c r="I109" s="5">
        <v>600</v>
      </c>
      <c r="J109" s="5">
        <v>6172.29</v>
      </c>
    </row>
    <row r="110" s="5" customFormat="1" ht="12.75"/>
    <row r="111" spans="1:10" s="5" customFormat="1" ht="12.75">
      <c r="A111" s="5" t="s">
        <v>119</v>
      </c>
      <c r="B111" s="5">
        <v>94</v>
      </c>
      <c r="C111" s="5">
        <v>36433</v>
      </c>
      <c r="D111" s="5">
        <v>228275.06600000002</v>
      </c>
      <c r="E111" s="5">
        <v>0</v>
      </c>
      <c r="F111" s="5">
        <v>0</v>
      </c>
      <c r="G111" s="5">
        <v>0</v>
      </c>
      <c r="H111" s="5">
        <v>10</v>
      </c>
      <c r="I111" s="5">
        <v>4386</v>
      </c>
      <c r="J111" s="5">
        <v>30394.228</v>
      </c>
    </row>
    <row r="112" spans="1:10" s="5" customFormat="1" ht="12.75">
      <c r="A112" s="22" t="s">
        <v>138</v>
      </c>
      <c r="B112" s="23">
        <f aca="true" t="shared" si="13" ref="B112:J112">_xlfn.IFERROR(B111/B$9*100,0)</f>
        <v>6.968124536693847</v>
      </c>
      <c r="C112" s="23">
        <f t="shared" si="13"/>
        <v>6.207934187343877</v>
      </c>
      <c r="D112" s="23">
        <f t="shared" si="13"/>
        <v>5.633282713709665</v>
      </c>
      <c r="E112" s="23">
        <f t="shared" si="13"/>
        <v>0</v>
      </c>
      <c r="F112" s="23">
        <f t="shared" si="13"/>
        <v>0</v>
      </c>
      <c r="G112" s="23">
        <f t="shared" si="13"/>
        <v>0</v>
      </c>
      <c r="H112" s="23">
        <f t="shared" si="13"/>
        <v>11.904761904761903</v>
      </c>
      <c r="I112" s="23">
        <f t="shared" si="13"/>
        <v>9.143405115803956</v>
      </c>
      <c r="J112" s="23">
        <f t="shared" si="13"/>
        <v>7.210462114632852</v>
      </c>
    </row>
    <row r="113" spans="1:10" s="5" customFormat="1" ht="12.75">
      <c r="A113" s="5" t="s">
        <v>120</v>
      </c>
      <c r="B113" s="5">
        <v>57</v>
      </c>
      <c r="C113" s="5">
        <v>15237</v>
      </c>
      <c r="D113" s="5">
        <v>77966.698</v>
      </c>
      <c r="E113" s="5">
        <v>0</v>
      </c>
      <c r="F113" s="5">
        <v>0</v>
      </c>
      <c r="G113" s="5">
        <v>0</v>
      </c>
      <c r="H113" s="5">
        <v>7</v>
      </c>
      <c r="I113" s="5">
        <v>2170</v>
      </c>
      <c r="J113" s="5">
        <v>8476.104</v>
      </c>
    </row>
    <row r="114" spans="1:10" s="5" customFormat="1" ht="12.75">
      <c r="A114" s="5" t="s">
        <v>121</v>
      </c>
      <c r="B114" s="5">
        <v>22</v>
      </c>
      <c r="C114" s="5">
        <v>18911</v>
      </c>
      <c r="D114" s="5">
        <v>134137.859</v>
      </c>
      <c r="E114" s="5">
        <v>0</v>
      </c>
      <c r="F114" s="5">
        <v>0</v>
      </c>
      <c r="G114" s="5">
        <v>0</v>
      </c>
      <c r="H114" s="5">
        <v>2</v>
      </c>
      <c r="I114" s="5">
        <v>2075</v>
      </c>
      <c r="J114" s="5">
        <v>20755.028</v>
      </c>
    </row>
    <row r="115" spans="1:10" s="5" customFormat="1" ht="12.75">
      <c r="A115" s="5" t="s">
        <v>122</v>
      </c>
      <c r="B115" s="5">
        <v>14</v>
      </c>
      <c r="C115" s="5">
        <v>2265</v>
      </c>
      <c r="D115" s="5">
        <v>16030.509</v>
      </c>
      <c r="E115" s="5">
        <v>0</v>
      </c>
      <c r="F115" s="5">
        <v>0</v>
      </c>
      <c r="G115" s="5">
        <v>0</v>
      </c>
      <c r="H115" s="5">
        <v>1</v>
      </c>
      <c r="I115" s="5">
        <v>141</v>
      </c>
      <c r="J115" s="5">
        <v>1163.096</v>
      </c>
    </row>
    <row r="116" spans="1:10" s="5" customFormat="1" ht="12.75">
      <c r="A116" s="5" t="s">
        <v>123</v>
      </c>
      <c r="B116" s="5">
        <v>1</v>
      </c>
      <c r="C116" s="5">
        <v>20</v>
      </c>
      <c r="D116" s="5">
        <v>140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</row>
    <row r="117" s="5" customFormat="1" ht="12.75"/>
    <row r="118" spans="1:10" s="5" customFormat="1" ht="12.75">
      <c r="A118" s="5" t="s">
        <v>124</v>
      </c>
      <c r="B118" s="5">
        <v>88</v>
      </c>
      <c r="C118" s="5">
        <v>18892</v>
      </c>
      <c r="D118" s="5">
        <v>148930.303</v>
      </c>
      <c r="E118" s="5">
        <v>0</v>
      </c>
      <c r="F118" s="5">
        <v>0</v>
      </c>
      <c r="G118" s="5">
        <v>0</v>
      </c>
      <c r="H118" s="5">
        <v>3</v>
      </c>
      <c r="I118" s="5">
        <v>643</v>
      </c>
      <c r="J118" s="5">
        <v>4747.121</v>
      </c>
    </row>
    <row r="119" spans="1:10" s="5" customFormat="1" ht="12.75">
      <c r="A119" s="22" t="s">
        <v>138</v>
      </c>
      <c r="B119" s="23">
        <f aca="true" t="shared" si="14" ref="B119:J119">_xlfn.IFERROR(B118/B$9*100,0)</f>
        <v>6.523350630096368</v>
      </c>
      <c r="C119" s="23">
        <f t="shared" si="14"/>
        <v>3.21906767675735</v>
      </c>
      <c r="D119" s="23">
        <f t="shared" si="14"/>
        <v>3.6752437142541123</v>
      </c>
      <c r="E119" s="23">
        <f t="shared" si="14"/>
        <v>0</v>
      </c>
      <c r="F119" s="23">
        <f t="shared" si="14"/>
        <v>0</v>
      </c>
      <c r="G119" s="23">
        <f t="shared" si="14"/>
        <v>0</v>
      </c>
      <c r="H119" s="23">
        <f t="shared" si="14"/>
        <v>3.571428571428571</v>
      </c>
      <c r="I119" s="23">
        <f t="shared" si="14"/>
        <v>1.3404490400050033</v>
      </c>
      <c r="J119" s="23">
        <f t="shared" si="14"/>
        <v>1.1261656694842856</v>
      </c>
    </row>
    <row r="120" spans="1:10" s="5" customFormat="1" ht="12.75">
      <c r="A120" s="5" t="s">
        <v>125</v>
      </c>
      <c r="B120" s="5">
        <v>62</v>
      </c>
      <c r="C120" s="5">
        <v>12877</v>
      </c>
      <c r="D120" s="5">
        <v>102505.08499999999</v>
      </c>
      <c r="E120" s="5">
        <v>0</v>
      </c>
      <c r="F120" s="5">
        <v>0</v>
      </c>
      <c r="G120" s="5">
        <v>0</v>
      </c>
      <c r="H120" s="5">
        <v>2</v>
      </c>
      <c r="I120" s="5">
        <v>265</v>
      </c>
      <c r="J120" s="5">
        <v>1798.452</v>
      </c>
    </row>
    <row r="121" spans="1:10" s="5" customFormat="1" ht="12.75">
      <c r="A121" s="5" t="s">
        <v>126</v>
      </c>
      <c r="B121" s="5">
        <v>13</v>
      </c>
      <c r="C121" s="5">
        <v>2221</v>
      </c>
      <c r="D121" s="5">
        <v>14339.014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</row>
    <row r="122" spans="1:10" s="5" customFormat="1" ht="12.75">
      <c r="A122" s="5" t="s">
        <v>127</v>
      </c>
      <c r="B122" s="5">
        <v>8</v>
      </c>
      <c r="C122" s="5">
        <v>1490</v>
      </c>
      <c r="D122" s="5">
        <v>12466.019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</row>
    <row r="123" spans="1:10" s="5" customFormat="1" ht="12.75">
      <c r="A123" s="21" t="s">
        <v>128</v>
      </c>
      <c r="B123" s="5">
        <v>5</v>
      </c>
      <c r="C123" s="5">
        <v>2304</v>
      </c>
      <c r="D123" s="5">
        <v>19620.184999999998</v>
      </c>
      <c r="E123" s="5">
        <v>0</v>
      </c>
      <c r="F123" s="5">
        <v>0</v>
      </c>
      <c r="G123" s="5">
        <v>0</v>
      </c>
      <c r="H123" s="5">
        <v>1</v>
      </c>
      <c r="I123" s="5">
        <v>378</v>
      </c>
      <c r="J123" s="5">
        <v>2948.669</v>
      </c>
    </row>
    <row r="124" s="5" customFormat="1" ht="12.75">
      <c r="A124" s="21"/>
    </row>
    <row r="125" spans="1:10" s="5" customFormat="1" ht="12.75">
      <c r="A125" s="5" t="s">
        <v>129</v>
      </c>
      <c r="B125" s="5">
        <v>40</v>
      </c>
      <c r="C125" s="5">
        <v>10353</v>
      </c>
      <c r="D125" s="5">
        <v>76682.516</v>
      </c>
      <c r="E125" s="5">
        <v>1</v>
      </c>
      <c r="F125" s="5">
        <v>150</v>
      </c>
      <c r="G125" s="5">
        <v>1763.1</v>
      </c>
      <c r="H125" s="5">
        <v>7</v>
      </c>
      <c r="I125" s="5">
        <v>1548</v>
      </c>
      <c r="J125" s="5">
        <v>11967.082</v>
      </c>
    </row>
    <row r="126" spans="1:10" s="5" customFormat="1" ht="12.75">
      <c r="A126" s="22" t="s">
        <v>138</v>
      </c>
      <c r="B126" s="23">
        <f aca="true" t="shared" si="15" ref="B126:J126">_xlfn.IFERROR(B125/B$9*100,0)</f>
        <v>2.965159377316531</v>
      </c>
      <c r="C126" s="23">
        <f t="shared" si="15"/>
        <v>1.7640804392054226</v>
      </c>
      <c r="D126" s="23">
        <f t="shared" si="15"/>
        <v>1.8923411102050223</v>
      </c>
      <c r="E126" s="23">
        <f t="shared" si="15"/>
        <v>14.285714285714285</v>
      </c>
      <c r="F126" s="23">
        <f t="shared" si="15"/>
        <v>14.925373134328357</v>
      </c>
      <c r="G126" s="23">
        <f t="shared" si="15"/>
        <v>15.518734221938054</v>
      </c>
      <c r="H126" s="23">
        <f t="shared" si="15"/>
        <v>8.333333333333332</v>
      </c>
      <c r="I126" s="23">
        <f t="shared" si="15"/>
        <v>3.2270841585190433</v>
      </c>
      <c r="J126" s="23">
        <f t="shared" si="15"/>
        <v>2.8389663782118353</v>
      </c>
    </row>
    <row r="127" spans="1:10" s="5" customFormat="1" ht="12.75">
      <c r="A127" s="5" t="s">
        <v>130</v>
      </c>
      <c r="B127" s="5">
        <v>24</v>
      </c>
      <c r="C127" s="5">
        <v>2088</v>
      </c>
      <c r="D127" s="5">
        <v>16392.278</v>
      </c>
      <c r="E127" s="5">
        <v>1</v>
      </c>
      <c r="F127" s="5">
        <v>150</v>
      </c>
      <c r="G127" s="5">
        <v>1763.1</v>
      </c>
      <c r="H127" s="5">
        <v>2</v>
      </c>
      <c r="I127" s="5">
        <v>467</v>
      </c>
      <c r="J127" s="5">
        <v>4325.493</v>
      </c>
    </row>
    <row r="128" spans="1:10" s="5" customFormat="1" ht="12.75">
      <c r="A128" s="5" t="s">
        <v>131</v>
      </c>
      <c r="B128" s="5">
        <v>12</v>
      </c>
      <c r="C128" s="5">
        <v>7582</v>
      </c>
      <c r="D128" s="5">
        <v>53598.157999999996</v>
      </c>
      <c r="E128" s="5">
        <v>0</v>
      </c>
      <c r="F128" s="5">
        <v>0</v>
      </c>
      <c r="G128" s="5">
        <v>0</v>
      </c>
      <c r="H128" s="5">
        <v>4</v>
      </c>
      <c r="I128" s="5">
        <v>761</v>
      </c>
      <c r="J128" s="5">
        <v>5379.509</v>
      </c>
    </row>
    <row r="129" spans="1:10" s="5" customFormat="1" ht="12.75">
      <c r="A129" s="5" t="s">
        <v>132</v>
      </c>
      <c r="B129" s="5">
        <v>3</v>
      </c>
      <c r="C129" s="5">
        <v>363</v>
      </c>
      <c r="D129" s="5">
        <v>4430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</row>
    <row r="130" spans="1:10" s="5" customFormat="1" ht="12.75">
      <c r="A130" s="5" t="s">
        <v>133</v>
      </c>
      <c r="B130" s="5">
        <v>1</v>
      </c>
      <c r="C130" s="5">
        <v>320</v>
      </c>
      <c r="D130" s="5">
        <v>2262.08</v>
      </c>
      <c r="E130" s="5">
        <v>0</v>
      </c>
      <c r="F130" s="5">
        <v>0</v>
      </c>
      <c r="G130" s="5">
        <v>0</v>
      </c>
      <c r="H130" s="5">
        <v>1</v>
      </c>
      <c r="I130" s="5">
        <v>320</v>
      </c>
      <c r="J130" s="5">
        <v>2262.08</v>
      </c>
    </row>
    <row r="131" s="5" customFormat="1" ht="12.75"/>
    <row r="132" spans="1:10" s="5" customFormat="1" ht="12.75">
      <c r="A132" s="5" t="s">
        <v>134</v>
      </c>
      <c r="B132" s="5">
        <v>2</v>
      </c>
      <c r="C132" s="5">
        <v>1758</v>
      </c>
      <c r="D132" s="5">
        <v>12403.309000000001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</row>
    <row r="133" spans="1:10" s="5" customFormat="1" ht="12.75">
      <c r="A133" s="22" t="s">
        <v>138</v>
      </c>
      <c r="B133" s="23">
        <f aca="true" t="shared" si="16" ref="B133:J133">_xlfn.IFERROR(B132/B$9*100,0)</f>
        <v>0.14825796886582654</v>
      </c>
      <c r="C133" s="23">
        <f t="shared" si="16"/>
        <v>0.29955118440289125</v>
      </c>
      <c r="D133" s="23">
        <f t="shared" si="16"/>
        <v>0.3060840038591841</v>
      </c>
      <c r="E133" s="23">
        <f t="shared" si="16"/>
        <v>0</v>
      </c>
      <c r="F133" s="23">
        <f t="shared" si="16"/>
        <v>0</v>
      </c>
      <c r="G133" s="23">
        <f t="shared" si="16"/>
        <v>0</v>
      </c>
      <c r="H133" s="23">
        <f t="shared" si="16"/>
        <v>0</v>
      </c>
      <c r="I133" s="23">
        <f t="shared" si="16"/>
        <v>0</v>
      </c>
      <c r="J133" s="23">
        <f t="shared" si="16"/>
        <v>0</v>
      </c>
    </row>
    <row r="134" spans="1:10" s="5" customFormat="1" ht="12.75">
      <c r="A134" s="5" t="s">
        <v>135</v>
      </c>
      <c r="B134" s="5">
        <v>2</v>
      </c>
      <c r="C134" s="5">
        <v>1758</v>
      </c>
      <c r="D134" s="5">
        <v>12403.309000000001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</row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3" t="s">
        <v>146</v>
      </c>
      <c r="B1" s="33"/>
      <c r="C1" s="33"/>
      <c r="D1" s="33"/>
      <c r="E1" s="33"/>
      <c r="F1" s="33"/>
      <c r="G1" s="33"/>
      <c r="H1" s="33"/>
      <c r="I1" s="33"/>
      <c r="J1" s="33"/>
    </row>
    <row r="2" ht="7.5" customHeight="1"/>
    <row r="3" spans="1:10" ht="13.5" customHeigh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2"/>
      <c r="B4" s="40" t="s">
        <v>15</v>
      </c>
      <c r="C4" s="40"/>
      <c r="D4" s="40"/>
      <c r="E4" s="40" t="s">
        <v>16</v>
      </c>
      <c r="F4" s="40"/>
      <c r="G4" s="40"/>
      <c r="H4" s="40" t="s">
        <v>26</v>
      </c>
      <c r="I4" s="40"/>
      <c r="J4" s="41"/>
      <c r="K4" s="6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136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5" t="s">
        <v>6</v>
      </c>
      <c r="J6" s="16" t="s">
        <v>42</v>
      </c>
      <c r="K6" s="6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117</v>
      </c>
      <c r="C9" s="10">
        <v>56061</v>
      </c>
      <c r="D9" s="10">
        <v>550126.47</v>
      </c>
      <c r="E9" s="10">
        <v>897</v>
      </c>
      <c r="F9" s="10">
        <v>207980</v>
      </c>
      <c r="G9" s="10">
        <v>1959677.752</v>
      </c>
      <c r="H9" s="10">
        <v>244</v>
      </c>
      <c r="I9" s="10">
        <v>273863</v>
      </c>
      <c r="J9" s="10">
        <v>1109561.647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15</v>
      </c>
      <c r="C11" s="5">
        <v>19022</v>
      </c>
      <c r="D11" s="5">
        <v>246611.869</v>
      </c>
      <c r="E11" s="5">
        <v>32</v>
      </c>
      <c r="F11" s="5">
        <v>12256</v>
      </c>
      <c r="G11" s="5">
        <v>105414.708</v>
      </c>
      <c r="H11" s="5">
        <v>15</v>
      </c>
      <c r="I11" s="5">
        <v>174455</v>
      </c>
      <c r="J11" s="5">
        <v>319579.683</v>
      </c>
    </row>
    <row r="12" spans="1:10" s="5" customFormat="1" ht="12.75">
      <c r="A12" s="22" t="s">
        <v>138</v>
      </c>
      <c r="B12" s="23">
        <f>_xlfn.IFERROR(B11/B$9*100,0)</f>
        <v>12.82051282051282</v>
      </c>
      <c r="C12" s="23">
        <f aca="true" t="shared" si="0" ref="C12:J12">_xlfn.IFERROR(C11/C$9*100,0)</f>
        <v>33.930896701806965</v>
      </c>
      <c r="D12" s="23">
        <f t="shared" si="0"/>
        <v>44.828213592412666</v>
      </c>
      <c r="E12" s="23">
        <f t="shared" si="0"/>
        <v>3.5674470457079153</v>
      </c>
      <c r="F12" s="23">
        <f t="shared" si="0"/>
        <v>5.892874314837965</v>
      </c>
      <c r="G12" s="23">
        <f t="shared" si="0"/>
        <v>5.379185832589887</v>
      </c>
      <c r="H12" s="23">
        <f t="shared" si="0"/>
        <v>6.147540983606557</v>
      </c>
      <c r="I12" s="23">
        <f t="shared" si="0"/>
        <v>63.701558808601376</v>
      </c>
      <c r="J12" s="23">
        <f t="shared" si="0"/>
        <v>28.80233683852268</v>
      </c>
    </row>
    <row r="13" spans="1:10" s="5" customFormat="1" ht="12.75">
      <c r="A13" s="5" t="s">
        <v>45</v>
      </c>
      <c r="B13" s="5">
        <v>10</v>
      </c>
      <c r="C13" s="5">
        <v>11121</v>
      </c>
      <c r="D13" s="5">
        <v>90159.224</v>
      </c>
      <c r="E13" s="5">
        <v>1</v>
      </c>
      <c r="F13" s="5">
        <v>638</v>
      </c>
      <c r="G13" s="5">
        <v>6328.688</v>
      </c>
      <c r="H13" s="5">
        <v>6</v>
      </c>
      <c r="I13" s="5">
        <v>2551</v>
      </c>
      <c r="J13" s="5">
        <v>28933.348</v>
      </c>
    </row>
    <row r="14" spans="1:10" s="5" customFormat="1" ht="12.75">
      <c r="A14" s="5" t="s">
        <v>46</v>
      </c>
      <c r="B14" s="5">
        <v>0</v>
      </c>
      <c r="C14" s="5">
        <v>0</v>
      </c>
      <c r="D14" s="5">
        <v>0</v>
      </c>
      <c r="E14" s="5">
        <v>25</v>
      </c>
      <c r="F14" s="5">
        <v>9917</v>
      </c>
      <c r="G14" s="5">
        <v>80105.553</v>
      </c>
      <c r="H14" s="5">
        <v>1</v>
      </c>
      <c r="I14" s="5">
        <v>550</v>
      </c>
      <c r="J14" s="5">
        <v>2087.324</v>
      </c>
    </row>
    <row r="15" spans="1:10" s="5" customFormat="1" ht="12.75">
      <c r="A15" s="5" t="s">
        <v>47</v>
      </c>
      <c r="B15" s="5">
        <v>5</v>
      </c>
      <c r="C15" s="5">
        <v>7901</v>
      </c>
      <c r="D15" s="5">
        <v>156452.645</v>
      </c>
      <c r="E15" s="5">
        <v>6</v>
      </c>
      <c r="F15" s="5">
        <v>1701</v>
      </c>
      <c r="G15" s="5">
        <v>18980.467</v>
      </c>
      <c r="H15" s="5">
        <v>8</v>
      </c>
      <c r="I15" s="5">
        <v>171354</v>
      </c>
      <c r="J15" s="5">
        <v>288559.011</v>
      </c>
    </row>
    <row r="16" s="5" customFormat="1" ht="12.75"/>
    <row r="17" spans="1:10" s="5" customFormat="1" ht="12.75">
      <c r="A17" s="5" t="s">
        <v>48</v>
      </c>
      <c r="B17" s="5">
        <v>0</v>
      </c>
      <c r="C17" s="5">
        <v>0</v>
      </c>
      <c r="D17" s="5">
        <v>0</v>
      </c>
      <c r="E17" s="5">
        <v>17</v>
      </c>
      <c r="F17" s="5">
        <v>2278</v>
      </c>
      <c r="G17" s="5">
        <v>24372.047</v>
      </c>
      <c r="H17" s="5">
        <v>2</v>
      </c>
      <c r="I17" s="5">
        <v>768</v>
      </c>
      <c r="J17" s="5">
        <v>3540.889</v>
      </c>
    </row>
    <row r="18" spans="1:10" s="5" customFormat="1" ht="12.75">
      <c r="A18" s="22" t="s">
        <v>138</v>
      </c>
      <c r="B18" s="23">
        <f aca="true" t="shared" si="1" ref="B18:J18">_xlfn.IFERROR(B17/B$9*100,0)</f>
        <v>0</v>
      </c>
      <c r="C18" s="23">
        <f t="shared" si="1"/>
        <v>0</v>
      </c>
      <c r="D18" s="23">
        <f t="shared" si="1"/>
        <v>0</v>
      </c>
      <c r="E18" s="23">
        <f t="shared" si="1"/>
        <v>1.89520624303233</v>
      </c>
      <c r="F18" s="23">
        <f t="shared" si="1"/>
        <v>1.0952976247716126</v>
      </c>
      <c r="G18" s="23">
        <f t="shared" si="1"/>
        <v>1.2436762613203356</v>
      </c>
      <c r="H18" s="23">
        <f t="shared" si="1"/>
        <v>0.819672131147541</v>
      </c>
      <c r="I18" s="23">
        <f t="shared" si="1"/>
        <v>0.2804321868963679</v>
      </c>
      <c r="J18" s="23">
        <f t="shared" si="1"/>
        <v>0.31912503551053256</v>
      </c>
    </row>
    <row r="19" spans="1:10" s="5" customFormat="1" ht="12.75">
      <c r="A19" s="5" t="s">
        <v>49</v>
      </c>
      <c r="B19" s="5">
        <v>0</v>
      </c>
      <c r="C19" s="5">
        <v>0</v>
      </c>
      <c r="D19" s="5">
        <v>0</v>
      </c>
      <c r="E19" s="5">
        <v>2</v>
      </c>
      <c r="F19" s="5">
        <v>335</v>
      </c>
      <c r="G19" s="5">
        <v>2949.004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52</v>
      </c>
      <c r="B21" s="5">
        <v>0</v>
      </c>
      <c r="C21" s="5">
        <v>0</v>
      </c>
      <c r="D21" s="5">
        <v>0</v>
      </c>
      <c r="E21" s="5">
        <v>5</v>
      </c>
      <c r="F21" s="5">
        <v>903</v>
      </c>
      <c r="G21" s="5">
        <v>10881.568</v>
      </c>
      <c r="H21" s="5">
        <v>1</v>
      </c>
      <c r="I21" s="5">
        <v>80</v>
      </c>
      <c r="J21" s="5">
        <v>2727.522</v>
      </c>
    </row>
    <row r="22" spans="1:10" s="5" customFormat="1" ht="12.75">
      <c r="A22" s="5" t="s">
        <v>54</v>
      </c>
      <c r="B22" s="5">
        <v>0</v>
      </c>
      <c r="C22" s="5">
        <v>0</v>
      </c>
      <c r="D22" s="5">
        <v>0</v>
      </c>
      <c r="E22" s="5">
        <v>10</v>
      </c>
      <c r="F22" s="5">
        <v>1040</v>
      </c>
      <c r="G22" s="5">
        <v>10541.475</v>
      </c>
      <c r="H22" s="5">
        <v>1</v>
      </c>
      <c r="I22" s="5">
        <v>688</v>
      </c>
      <c r="J22" s="5">
        <v>813.367</v>
      </c>
    </row>
    <row r="23" s="5" customFormat="1" ht="12.75"/>
    <row r="24" spans="1:10" s="5" customFormat="1" ht="12.75">
      <c r="A24" s="5" t="s">
        <v>55</v>
      </c>
      <c r="B24" s="5">
        <v>2</v>
      </c>
      <c r="C24" s="5">
        <v>310</v>
      </c>
      <c r="D24" s="5">
        <v>4272.363</v>
      </c>
      <c r="E24" s="5">
        <v>110</v>
      </c>
      <c r="F24" s="5">
        <v>11150</v>
      </c>
      <c r="G24" s="5">
        <v>100078.716</v>
      </c>
      <c r="H24" s="5">
        <v>33</v>
      </c>
      <c r="I24" s="5">
        <v>6388</v>
      </c>
      <c r="J24" s="5">
        <v>58201.557</v>
      </c>
    </row>
    <row r="25" spans="1:10" s="5" customFormat="1" ht="12.75">
      <c r="A25" s="22" t="s">
        <v>138</v>
      </c>
      <c r="B25" s="23">
        <f aca="true" t="shared" si="2" ref="B25:J25">_xlfn.IFERROR(B24/B$9*100,0)</f>
        <v>1.7094017094017095</v>
      </c>
      <c r="C25" s="23">
        <f t="shared" si="2"/>
        <v>0.5529690872442518</v>
      </c>
      <c r="D25" s="23">
        <f t="shared" si="2"/>
        <v>0.7766146937085213</v>
      </c>
      <c r="E25" s="23">
        <f t="shared" si="2"/>
        <v>12.263099219620958</v>
      </c>
      <c r="F25" s="23">
        <f t="shared" si="2"/>
        <v>5.361092412731994</v>
      </c>
      <c r="G25" s="23">
        <f t="shared" si="2"/>
        <v>5.106896575105885</v>
      </c>
      <c r="H25" s="23">
        <f t="shared" si="2"/>
        <v>13.524590163934427</v>
      </c>
      <c r="I25" s="23">
        <f t="shared" si="2"/>
        <v>2.33255313788281</v>
      </c>
      <c r="J25" s="23">
        <f t="shared" si="2"/>
        <v>5.245455009855797</v>
      </c>
    </row>
    <row r="26" spans="1:10" s="5" customFormat="1" ht="12.75">
      <c r="A26" s="5" t="s">
        <v>56</v>
      </c>
      <c r="B26" s="5">
        <v>0</v>
      </c>
      <c r="C26" s="5">
        <v>0</v>
      </c>
      <c r="D26" s="5">
        <v>0</v>
      </c>
      <c r="E26" s="5">
        <v>23</v>
      </c>
      <c r="F26" s="5">
        <v>1540</v>
      </c>
      <c r="G26" s="5">
        <v>17119.243</v>
      </c>
      <c r="H26" s="5">
        <v>6</v>
      </c>
      <c r="I26" s="5">
        <v>416</v>
      </c>
      <c r="J26" s="5">
        <v>3912.625</v>
      </c>
    </row>
    <row r="27" spans="1:10" s="5" customFormat="1" ht="12.75">
      <c r="A27" s="5" t="s">
        <v>57</v>
      </c>
      <c r="B27" s="5">
        <v>1</v>
      </c>
      <c r="C27" s="5">
        <v>30</v>
      </c>
      <c r="D27" s="5">
        <v>200.7</v>
      </c>
      <c r="E27" s="5">
        <v>12</v>
      </c>
      <c r="F27" s="5">
        <v>1417</v>
      </c>
      <c r="G27" s="5">
        <v>8732.345</v>
      </c>
      <c r="H27" s="5">
        <v>4</v>
      </c>
      <c r="I27" s="5">
        <v>865</v>
      </c>
      <c r="J27" s="5">
        <v>4089.962</v>
      </c>
    </row>
    <row r="28" spans="1:10" s="5" customFormat="1" ht="12.75">
      <c r="A28" s="5" t="s">
        <v>58</v>
      </c>
      <c r="B28" s="5">
        <v>0</v>
      </c>
      <c r="C28" s="5">
        <v>0</v>
      </c>
      <c r="D28" s="5">
        <v>0</v>
      </c>
      <c r="E28" s="5">
        <v>17</v>
      </c>
      <c r="F28" s="5">
        <v>3052</v>
      </c>
      <c r="G28" s="5">
        <v>24552.8</v>
      </c>
      <c r="H28" s="5">
        <v>4</v>
      </c>
      <c r="I28" s="5">
        <v>795</v>
      </c>
      <c r="J28" s="5">
        <v>7082.983</v>
      </c>
    </row>
    <row r="29" spans="1:10" s="5" customFormat="1" ht="12.75">
      <c r="A29" s="5" t="s">
        <v>59</v>
      </c>
      <c r="B29" s="5">
        <v>1</v>
      </c>
      <c r="C29" s="5">
        <v>280</v>
      </c>
      <c r="D29" s="5">
        <v>4071.663</v>
      </c>
      <c r="E29" s="5">
        <v>58</v>
      </c>
      <c r="F29" s="5">
        <v>5141</v>
      </c>
      <c r="G29" s="5">
        <v>49674.328</v>
      </c>
      <c r="H29" s="5">
        <v>19</v>
      </c>
      <c r="I29" s="5">
        <v>4312</v>
      </c>
      <c r="J29" s="5">
        <v>43115.987</v>
      </c>
    </row>
    <row r="30" s="5" customFormat="1" ht="12.75"/>
    <row r="31" spans="1:10" s="5" customFormat="1" ht="12.75">
      <c r="A31" s="5" t="s">
        <v>60</v>
      </c>
      <c r="B31" s="5">
        <v>3</v>
      </c>
      <c r="C31" s="5">
        <v>281</v>
      </c>
      <c r="D31" s="5">
        <v>4454.074</v>
      </c>
      <c r="E31" s="5">
        <v>25</v>
      </c>
      <c r="F31" s="5">
        <v>4945</v>
      </c>
      <c r="G31" s="5">
        <v>63696.123</v>
      </c>
      <c r="H31" s="5">
        <v>7</v>
      </c>
      <c r="I31" s="5">
        <v>717</v>
      </c>
      <c r="J31" s="5">
        <v>9296.322</v>
      </c>
    </row>
    <row r="32" spans="1:10" s="5" customFormat="1" ht="12.75">
      <c r="A32" s="22" t="s">
        <v>138</v>
      </c>
      <c r="B32" s="23">
        <f aca="true" t="shared" si="3" ref="B32:J32">_xlfn.IFERROR(B31/B$9*100,0)</f>
        <v>2.564102564102564</v>
      </c>
      <c r="C32" s="23">
        <f t="shared" si="3"/>
        <v>0.5012397210181766</v>
      </c>
      <c r="D32" s="23">
        <f t="shared" si="3"/>
        <v>0.80964546206984</v>
      </c>
      <c r="E32" s="23">
        <f t="shared" si="3"/>
        <v>2.787068004459309</v>
      </c>
      <c r="F32" s="23">
        <f t="shared" si="3"/>
        <v>2.3776324646600635</v>
      </c>
      <c r="G32" s="23">
        <f t="shared" si="3"/>
        <v>3.250336589012824</v>
      </c>
      <c r="H32" s="23">
        <f t="shared" si="3"/>
        <v>2.8688524590163933</v>
      </c>
      <c r="I32" s="23">
        <f t="shared" si="3"/>
        <v>0.261809736985281</v>
      </c>
      <c r="J32" s="23">
        <f t="shared" si="3"/>
        <v>0.8378373590268842</v>
      </c>
    </row>
    <row r="33" spans="1:10" s="5" customFormat="1" ht="12.75">
      <c r="A33" s="5" t="s">
        <v>61</v>
      </c>
      <c r="B33" s="5">
        <v>0</v>
      </c>
      <c r="C33" s="5">
        <v>0</v>
      </c>
      <c r="D33" s="5">
        <v>0</v>
      </c>
      <c r="E33" s="5">
        <v>1</v>
      </c>
      <c r="F33" s="5">
        <v>569</v>
      </c>
      <c r="G33" s="5">
        <v>7621.646</v>
      </c>
      <c r="H33" s="5">
        <v>1</v>
      </c>
      <c r="I33" s="5">
        <v>32</v>
      </c>
      <c r="J33" s="5">
        <v>426.356</v>
      </c>
    </row>
    <row r="34" spans="1:10" s="5" customFormat="1" ht="12.75">
      <c r="A34" s="5" t="s">
        <v>62</v>
      </c>
      <c r="B34" s="5">
        <v>2</v>
      </c>
      <c r="C34" s="5">
        <v>257</v>
      </c>
      <c r="D34" s="5">
        <v>4079.886</v>
      </c>
      <c r="E34" s="5">
        <v>16</v>
      </c>
      <c r="F34" s="5">
        <v>3350</v>
      </c>
      <c r="G34" s="5">
        <v>45449.603</v>
      </c>
      <c r="H34" s="5">
        <v>6</v>
      </c>
      <c r="I34" s="5">
        <v>685</v>
      </c>
      <c r="J34" s="5">
        <v>8869.966</v>
      </c>
    </row>
    <row r="35" spans="1:10" s="5" customFormat="1" ht="12.75">
      <c r="A35" s="5" t="s">
        <v>63</v>
      </c>
      <c r="B35" s="5">
        <v>0</v>
      </c>
      <c r="C35" s="5">
        <v>0</v>
      </c>
      <c r="D35" s="5">
        <v>0</v>
      </c>
      <c r="E35" s="5">
        <v>3</v>
      </c>
      <c r="F35" s="5">
        <v>535</v>
      </c>
      <c r="G35" s="5">
        <v>6507.17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64</v>
      </c>
      <c r="B36" s="5">
        <v>1</v>
      </c>
      <c r="C36" s="5">
        <v>24</v>
      </c>
      <c r="D36" s="5">
        <v>374.188</v>
      </c>
      <c r="E36" s="5">
        <v>5</v>
      </c>
      <c r="F36" s="5">
        <v>491</v>
      </c>
      <c r="G36" s="5">
        <v>4117.704</v>
      </c>
      <c r="H36" s="5">
        <v>0</v>
      </c>
      <c r="I36" s="5">
        <v>0</v>
      </c>
      <c r="J36" s="5">
        <v>0</v>
      </c>
    </row>
    <row r="37" s="5" customFormat="1" ht="12.75"/>
    <row r="38" spans="1:10" s="5" customFormat="1" ht="12.75">
      <c r="A38" s="5" t="s">
        <v>65</v>
      </c>
      <c r="B38" s="5">
        <v>16</v>
      </c>
      <c r="C38" s="5">
        <v>3153</v>
      </c>
      <c r="D38" s="5">
        <v>40047.621</v>
      </c>
      <c r="E38" s="5">
        <v>96</v>
      </c>
      <c r="F38" s="5">
        <v>23242</v>
      </c>
      <c r="G38" s="5">
        <v>231695.933</v>
      </c>
      <c r="H38" s="5">
        <v>37</v>
      </c>
      <c r="I38" s="5">
        <v>20700</v>
      </c>
      <c r="J38" s="5">
        <v>198388.98</v>
      </c>
    </row>
    <row r="39" spans="1:10" s="5" customFormat="1" ht="12.75">
      <c r="A39" s="22" t="s">
        <v>138</v>
      </c>
      <c r="B39" s="23">
        <f aca="true" t="shared" si="4" ref="B39:J39">_xlfn.IFERROR(B38/B$9*100,0)</f>
        <v>13.675213675213676</v>
      </c>
      <c r="C39" s="23">
        <f t="shared" si="4"/>
        <v>5.6242307486487935</v>
      </c>
      <c r="D39" s="23">
        <f t="shared" si="4"/>
        <v>7.279711699747877</v>
      </c>
      <c r="E39" s="23">
        <f t="shared" si="4"/>
        <v>10.702341137123746</v>
      </c>
      <c r="F39" s="23">
        <f t="shared" si="4"/>
        <v>11.17511299163381</v>
      </c>
      <c r="G39" s="23">
        <f t="shared" si="4"/>
        <v>11.823164944518897</v>
      </c>
      <c r="H39" s="23">
        <f t="shared" si="4"/>
        <v>15.163934426229508</v>
      </c>
      <c r="I39" s="23">
        <f t="shared" si="4"/>
        <v>7.558523787441166</v>
      </c>
      <c r="J39" s="23">
        <f t="shared" si="4"/>
        <v>17.879942095727465</v>
      </c>
    </row>
    <row r="40" spans="1:10" s="5" customFormat="1" ht="12.75">
      <c r="A40" s="5" t="s">
        <v>66</v>
      </c>
      <c r="B40" s="5">
        <v>1</v>
      </c>
      <c r="C40" s="5">
        <v>88</v>
      </c>
      <c r="D40" s="5">
        <v>790.71</v>
      </c>
      <c r="E40" s="5">
        <v>3</v>
      </c>
      <c r="F40" s="5">
        <v>400</v>
      </c>
      <c r="G40" s="5">
        <v>3539.498</v>
      </c>
      <c r="H40" s="5">
        <v>11</v>
      </c>
      <c r="I40" s="5">
        <v>4410</v>
      </c>
      <c r="J40" s="5">
        <v>44116.942</v>
      </c>
    </row>
    <row r="41" spans="1:10" s="5" customFormat="1" ht="12.75">
      <c r="A41" s="5" t="s">
        <v>67</v>
      </c>
      <c r="B41" s="5">
        <v>3</v>
      </c>
      <c r="C41" s="5">
        <v>946</v>
      </c>
      <c r="D41" s="5">
        <v>11485.326</v>
      </c>
      <c r="E41" s="5">
        <v>31</v>
      </c>
      <c r="F41" s="5">
        <v>9472</v>
      </c>
      <c r="G41" s="5">
        <v>92041.63</v>
      </c>
      <c r="H41" s="5">
        <v>6</v>
      </c>
      <c r="I41" s="5">
        <v>990</v>
      </c>
      <c r="J41" s="5">
        <v>8791.376</v>
      </c>
    </row>
    <row r="42" spans="1:10" s="5" customFormat="1" ht="12.75">
      <c r="A42" s="5" t="s">
        <v>68</v>
      </c>
      <c r="B42" s="5">
        <v>8</v>
      </c>
      <c r="C42" s="5">
        <v>984</v>
      </c>
      <c r="D42" s="5">
        <v>8200.1</v>
      </c>
      <c r="E42" s="5">
        <v>33</v>
      </c>
      <c r="F42" s="5">
        <v>7274</v>
      </c>
      <c r="G42" s="5">
        <v>67797.694</v>
      </c>
      <c r="H42" s="5">
        <v>14</v>
      </c>
      <c r="I42" s="5">
        <v>14225</v>
      </c>
      <c r="J42" s="5">
        <v>135450.872</v>
      </c>
    </row>
    <row r="43" spans="1:10" s="5" customFormat="1" ht="12.75">
      <c r="A43" s="5" t="s">
        <v>69</v>
      </c>
      <c r="B43" s="5">
        <v>1</v>
      </c>
      <c r="C43" s="5">
        <v>67</v>
      </c>
      <c r="D43" s="5">
        <v>670.81</v>
      </c>
      <c r="E43" s="5">
        <v>16</v>
      </c>
      <c r="F43" s="5">
        <v>4241</v>
      </c>
      <c r="G43" s="5">
        <v>47500.037</v>
      </c>
      <c r="H43" s="5">
        <v>3</v>
      </c>
      <c r="I43" s="5">
        <v>891</v>
      </c>
      <c r="J43" s="5">
        <v>8135.818</v>
      </c>
    </row>
    <row r="44" spans="1:10" s="5" customFormat="1" ht="12.75">
      <c r="A44" s="5" t="s">
        <v>70</v>
      </c>
      <c r="B44" s="5">
        <v>3</v>
      </c>
      <c r="C44" s="5">
        <v>1068</v>
      </c>
      <c r="D44" s="5">
        <v>18900.675</v>
      </c>
      <c r="E44" s="5">
        <v>8</v>
      </c>
      <c r="F44" s="5">
        <v>1460</v>
      </c>
      <c r="G44" s="5">
        <v>15087.943</v>
      </c>
      <c r="H44" s="5">
        <v>3</v>
      </c>
      <c r="I44" s="5">
        <v>184</v>
      </c>
      <c r="J44" s="5">
        <v>1893.972</v>
      </c>
    </row>
    <row r="45" spans="1:10" s="5" customFormat="1" ht="12.75">
      <c r="A45" s="5" t="s">
        <v>71</v>
      </c>
      <c r="B45" s="5">
        <v>0</v>
      </c>
      <c r="C45" s="5">
        <v>0</v>
      </c>
      <c r="D45" s="5">
        <v>0</v>
      </c>
      <c r="E45" s="5">
        <v>5</v>
      </c>
      <c r="F45" s="5">
        <v>395</v>
      </c>
      <c r="G45" s="5">
        <v>5729.131</v>
      </c>
      <c r="H45" s="5">
        <v>0</v>
      </c>
      <c r="I45" s="5">
        <v>0</v>
      </c>
      <c r="J45" s="5">
        <v>0</v>
      </c>
    </row>
    <row r="46" s="5" customFormat="1" ht="12.75"/>
    <row r="47" spans="1:10" s="5" customFormat="1" ht="12.75">
      <c r="A47" s="5" t="s">
        <v>72</v>
      </c>
      <c r="B47" s="5">
        <v>14</v>
      </c>
      <c r="C47" s="5">
        <v>3755</v>
      </c>
      <c r="D47" s="5">
        <v>30195.379</v>
      </c>
      <c r="E47" s="5">
        <v>86</v>
      </c>
      <c r="F47" s="5">
        <v>28447</v>
      </c>
      <c r="G47" s="5">
        <v>372667.067</v>
      </c>
      <c r="H47" s="5">
        <v>67</v>
      </c>
      <c r="I47" s="5">
        <v>40242</v>
      </c>
      <c r="J47" s="5">
        <v>319500.022</v>
      </c>
    </row>
    <row r="48" spans="1:10" s="5" customFormat="1" ht="12.75">
      <c r="A48" s="22" t="s">
        <v>138</v>
      </c>
      <c r="B48" s="23">
        <f aca="true" t="shared" si="5" ref="B48:J48">_xlfn.IFERROR(B47/B$9*100,0)</f>
        <v>11.965811965811966</v>
      </c>
      <c r="C48" s="23">
        <f t="shared" si="5"/>
        <v>6.698061040652147</v>
      </c>
      <c r="D48" s="23">
        <f t="shared" si="5"/>
        <v>5.488806782920299</v>
      </c>
      <c r="E48" s="23">
        <f t="shared" si="5"/>
        <v>9.587513935340022</v>
      </c>
      <c r="F48" s="23">
        <f t="shared" si="5"/>
        <v>13.67775747668045</v>
      </c>
      <c r="G48" s="23">
        <f t="shared" si="5"/>
        <v>19.01675245430862</v>
      </c>
      <c r="H48" s="23">
        <f t="shared" si="5"/>
        <v>27.459016393442624</v>
      </c>
      <c r="I48" s="23">
        <f t="shared" si="5"/>
        <v>14.694208418077654</v>
      </c>
      <c r="J48" s="23">
        <f t="shared" si="5"/>
        <v>28.79515733658014</v>
      </c>
    </row>
    <row r="49" spans="1:10" s="5" customFormat="1" ht="12.75">
      <c r="A49" s="5" t="s">
        <v>73</v>
      </c>
      <c r="B49" s="5">
        <v>2</v>
      </c>
      <c r="C49" s="5">
        <v>288</v>
      </c>
      <c r="D49" s="5">
        <v>1767.834</v>
      </c>
      <c r="E49" s="5">
        <v>15</v>
      </c>
      <c r="F49" s="5">
        <v>2520</v>
      </c>
      <c r="G49" s="5">
        <v>26302.664</v>
      </c>
      <c r="H49" s="5">
        <v>21</v>
      </c>
      <c r="I49" s="5">
        <v>3370</v>
      </c>
      <c r="J49" s="5">
        <v>29607.386</v>
      </c>
    </row>
    <row r="50" spans="1:10" s="5" customFormat="1" ht="12.75">
      <c r="A50" s="5" t="s">
        <v>74</v>
      </c>
      <c r="B50" s="5">
        <v>3</v>
      </c>
      <c r="C50" s="5">
        <v>465</v>
      </c>
      <c r="D50" s="5">
        <v>4150.298</v>
      </c>
      <c r="E50" s="5">
        <v>31</v>
      </c>
      <c r="F50" s="5">
        <v>19727</v>
      </c>
      <c r="G50" s="5">
        <v>298563.658</v>
      </c>
      <c r="H50" s="5">
        <v>32</v>
      </c>
      <c r="I50" s="5">
        <v>33285</v>
      </c>
      <c r="J50" s="5">
        <v>269513.984</v>
      </c>
    </row>
    <row r="51" spans="1:10" s="5" customFormat="1" ht="12.75">
      <c r="A51" s="5" t="s">
        <v>75</v>
      </c>
      <c r="B51" s="5">
        <v>2</v>
      </c>
      <c r="C51" s="5">
        <v>450</v>
      </c>
      <c r="D51" s="5">
        <v>1765.214</v>
      </c>
      <c r="E51" s="5">
        <v>9</v>
      </c>
      <c r="F51" s="5">
        <v>2059</v>
      </c>
      <c r="G51" s="5">
        <v>7135.626</v>
      </c>
      <c r="H51" s="5">
        <v>5</v>
      </c>
      <c r="I51" s="5">
        <v>2381</v>
      </c>
      <c r="J51" s="5">
        <v>14349.252</v>
      </c>
    </row>
    <row r="52" spans="1:10" s="5" customFormat="1" ht="12.75">
      <c r="A52" s="5" t="s">
        <v>76</v>
      </c>
      <c r="B52" s="5">
        <v>2</v>
      </c>
      <c r="C52" s="5">
        <v>866</v>
      </c>
      <c r="D52" s="5">
        <v>1883.547</v>
      </c>
      <c r="E52" s="5">
        <v>12</v>
      </c>
      <c r="F52" s="5">
        <v>1919</v>
      </c>
      <c r="G52" s="5">
        <v>21759.292</v>
      </c>
      <c r="H52" s="5">
        <v>2</v>
      </c>
      <c r="I52" s="5">
        <v>77</v>
      </c>
      <c r="J52" s="5">
        <v>780</v>
      </c>
    </row>
    <row r="53" spans="1:10" s="5" customFormat="1" ht="12.75">
      <c r="A53" s="5" t="s">
        <v>77</v>
      </c>
      <c r="B53" s="5">
        <v>5</v>
      </c>
      <c r="C53" s="5">
        <v>1686</v>
      </c>
      <c r="D53" s="5">
        <v>20628.486</v>
      </c>
      <c r="E53" s="5">
        <v>19</v>
      </c>
      <c r="F53" s="5">
        <v>2222</v>
      </c>
      <c r="G53" s="5">
        <v>18905.827</v>
      </c>
      <c r="H53" s="5">
        <v>7</v>
      </c>
      <c r="I53" s="5">
        <v>1129</v>
      </c>
      <c r="J53" s="5">
        <v>5249.4</v>
      </c>
    </row>
    <row r="54" s="5" customFormat="1" ht="12.75"/>
    <row r="55" spans="1:10" s="5" customFormat="1" ht="12.75">
      <c r="A55" s="5" t="s">
        <v>78</v>
      </c>
      <c r="B55" s="5">
        <v>4</v>
      </c>
      <c r="C55" s="5">
        <v>1926</v>
      </c>
      <c r="D55" s="5">
        <v>9087.707</v>
      </c>
      <c r="E55" s="5">
        <v>62</v>
      </c>
      <c r="F55" s="5">
        <v>7904</v>
      </c>
      <c r="G55" s="5">
        <v>69285.105</v>
      </c>
      <c r="H55" s="5">
        <v>6</v>
      </c>
      <c r="I55" s="5">
        <v>328</v>
      </c>
      <c r="J55" s="5">
        <v>3849.266</v>
      </c>
    </row>
    <row r="56" spans="1:10" s="5" customFormat="1" ht="12.75">
      <c r="A56" s="22" t="s">
        <v>138</v>
      </c>
      <c r="B56" s="23">
        <f aca="true" t="shared" si="6" ref="B56:J56">_xlfn.IFERROR(B55/B$9*100,0)</f>
        <v>3.418803418803419</v>
      </c>
      <c r="C56" s="23">
        <f t="shared" si="6"/>
        <v>3.435543425911061</v>
      </c>
      <c r="D56" s="23">
        <f t="shared" si="6"/>
        <v>1.6519305097244277</v>
      </c>
      <c r="E56" s="23">
        <f t="shared" si="6"/>
        <v>6.911928651059086</v>
      </c>
      <c r="F56" s="23">
        <f t="shared" si="6"/>
        <v>3.8003654197518992</v>
      </c>
      <c r="G56" s="23">
        <f t="shared" si="6"/>
        <v>3.5355356220832372</v>
      </c>
      <c r="H56" s="23">
        <f t="shared" si="6"/>
        <v>2.459016393442623</v>
      </c>
      <c r="I56" s="23">
        <f t="shared" si="6"/>
        <v>0.11976791315365712</v>
      </c>
      <c r="J56" s="23">
        <f t="shared" si="6"/>
        <v>0.3469177229050347</v>
      </c>
    </row>
    <row r="57" spans="1:10" s="5" customFormat="1" ht="12.75">
      <c r="A57" s="5" t="s">
        <v>79</v>
      </c>
      <c r="B57" s="5">
        <v>0</v>
      </c>
      <c r="C57" s="5">
        <v>0</v>
      </c>
      <c r="D57" s="5">
        <v>0</v>
      </c>
      <c r="E57" s="5">
        <v>5</v>
      </c>
      <c r="F57" s="5">
        <v>346</v>
      </c>
      <c r="G57" s="5">
        <v>1870.383</v>
      </c>
      <c r="H57" s="5">
        <v>0</v>
      </c>
      <c r="I57" s="5">
        <v>0</v>
      </c>
      <c r="J57" s="5">
        <v>0</v>
      </c>
    </row>
    <row r="58" spans="1:10" s="5" customFormat="1" ht="12.75">
      <c r="A58" s="5" t="s">
        <v>80</v>
      </c>
      <c r="B58" s="5">
        <v>1</v>
      </c>
      <c r="C58" s="5">
        <v>1600</v>
      </c>
      <c r="D58" s="5">
        <v>7461.877</v>
      </c>
      <c r="E58" s="5">
        <v>6</v>
      </c>
      <c r="F58" s="5">
        <v>256</v>
      </c>
      <c r="G58" s="5">
        <v>4367.552</v>
      </c>
      <c r="H58" s="5">
        <v>2</v>
      </c>
      <c r="I58" s="5">
        <v>42</v>
      </c>
      <c r="J58" s="5">
        <v>1315.712</v>
      </c>
    </row>
    <row r="59" spans="1:10" s="5" customFormat="1" ht="12.75">
      <c r="A59" s="5" t="s">
        <v>81</v>
      </c>
      <c r="B59" s="5">
        <v>2</v>
      </c>
      <c r="C59" s="5">
        <v>102</v>
      </c>
      <c r="D59" s="5">
        <v>973.83</v>
      </c>
      <c r="E59" s="5">
        <v>36</v>
      </c>
      <c r="F59" s="5">
        <v>6545</v>
      </c>
      <c r="G59" s="5">
        <v>53712.908</v>
      </c>
      <c r="H59" s="5">
        <v>4</v>
      </c>
      <c r="I59" s="5">
        <v>286</v>
      </c>
      <c r="J59" s="5">
        <v>2533.554</v>
      </c>
    </row>
    <row r="60" spans="1:10" s="5" customFormat="1" ht="12.75">
      <c r="A60" s="5" t="s">
        <v>82</v>
      </c>
      <c r="B60" s="5">
        <v>0</v>
      </c>
      <c r="C60" s="5">
        <v>0</v>
      </c>
      <c r="D60" s="5">
        <v>0</v>
      </c>
      <c r="E60" s="5">
        <v>12</v>
      </c>
      <c r="F60" s="5">
        <v>454</v>
      </c>
      <c r="G60" s="5">
        <v>5762.952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83</v>
      </c>
      <c r="B61" s="5">
        <v>1</v>
      </c>
      <c r="C61" s="5">
        <v>224</v>
      </c>
      <c r="D61" s="5">
        <v>652</v>
      </c>
      <c r="E61" s="5">
        <v>3</v>
      </c>
      <c r="F61" s="5">
        <v>303</v>
      </c>
      <c r="G61" s="5">
        <v>3571.31</v>
      </c>
      <c r="H61" s="5">
        <v>0</v>
      </c>
      <c r="I61" s="5">
        <v>0</v>
      </c>
      <c r="J61" s="5">
        <v>0</v>
      </c>
    </row>
    <row r="62" s="5" customFormat="1" ht="12.75"/>
    <row r="63" spans="1:10" s="5" customFormat="1" ht="12.75">
      <c r="A63" s="5" t="s">
        <v>84</v>
      </c>
      <c r="B63" s="5">
        <v>6</v>
      </c>
      <c r="C63" s="5">
        <v>2384</v>
      </c>
      <c r="D63" s="5">
        <v>30938.713</v>
      </c>
      <c r="E63" s="5">
        <v>29</v>
      </c>
      <c r="F63" s="5">
        <v>7745</v>
      </c>
      <c r="G63" s="5">
        <v>73488.283</v>
      </c>
      <c r="H63" s="5">
        <v>5</v>
      </c>
      <c r="I63" s="5">
        <v>1571</v>
      </c>
      <c r="J63" s="5">
        <v>14632.822</v>
      </c>
    </row>
    <row r="64" spans="1:10" s="5" customFormat="1" ht="12.75">
      <c r="A64" s="22" t="s">
        <v>138</v>
      </c>
      <c r="B64" s="23">
        <f aca="true" t="shared" si="7" ref="B64:J64">_xlfn.IFERROR(B63/B$9*100,0)</f>
        <v>5.128205128205128</v>
      </c>
      <c r="C64" s="23">
        <f t="shared" si="7"/>
        <v>4.252510658033214</v>
      </c>
      <c r="D64" s="23">
        <f t="shared" si="7"/>
        <v>5.623927348923967</v>
      </c>
      <c r="E64" s="23">
        <f t="shared" si="7"/>
        <v>3.2329988851727984</v>
      </c>
      <c r="F64" s="23">
        <f t="shared" si="7"/>
        <v>3.7239157611308777</v>
      </c>
      <c r="G64" s="23">
        <f t="shared" si="7"/>
        <v>3.7500187428774763</v>
      </c>
      <c r="H64" s="23">
        <f t="shared" si="7"/>
        <v>2.0491803278688523</v>
      </c>
      <c r="I64" s="23">
        <f t="shared" si="7"/>
        <v>0.5736444864768151</v>
      </c>
      <c r="J64" s="23">
        <f t="shared" si="7"/>
        <v>1.3187930602651767</v>
      </c>
    </row>
    <row r="65" spans="1:10" s="5" customFormat="1" ht="12.75">
      <c r="A65" s="5" t="s">
        <v>85</v>
      </c>
      <c r="B65" s="5">
        <v>0</v>
      </c>
      <c r="C65" s="5">
        <v>0</v>
      </c>
      <c r="D65" s="5">
        <v>0</v>
      </c>
      <c r="E65" s="5">
        <v>4</v>
      </c>
      <c r="F65" s="5">
        <v>909</v>
      </c>
      <c r="G65" s="5">
        <v>6076.596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86</v>
      </c>
      <c r="B66" s="5">
        <v>2</v>
      </c>
      <c r="C66" s="5">
        <v>407</v>
      </c>
      <c r="D66" s="5">
        <v>2901.566</v>
      </c>
      <c r="E66" s="5">
        <v>6</v>
      </c>
      <c r="F66" s="5">
        <v>543</v>
      </c>
      <c r="G66" s="5">
        <v>5392.837</v>
      </c>
      <c r="H66" s="5">
        <v>1</v>
      </c>
      <c r="I66" s="5">
        <v>48</v>
      </c>
      <c r="J66" s="5">
        <v>635.324</v>
      </c>
    </row>
    <row r="67" spans="1:10" s="5" customFormat="1" ht="12.75">
      <c r="A67" s="5" t="s">
        <v>87</v>
      </c>
      <c r="B67" s="5">
        <v>3</v>
      </c>
      <c r="C67" s="5">
        <v>1786</v>
      </c>
      <c r="D67" s="5">
        <v>25129.497</v>
      </c>
      <c r="E67" s="5">
        <v>9</v>
      </c>
      <c r="F67" s="5">
        <v>4062</v>
      </c>
      <c r="G67" s="5">
        <v>33918.232</v>
      </c>
      <c r="H67" s="5">
        <v>2</v>
      </c>
      <c r="I67" s="5">
        <v>1217</v>
      </c>
      <c r="J67" s="5">
        <v>12181.217</v>
      </c>
    </row>
    <row r="68" spans="1:10" s="5" customFormat="1" ht="12.75">
      <c r="A68" s="5" t="s">
        <v>88</v>
      </c>
      <c r="B68" s="5">
        <v>0</v>
      </c>
      <c r="C68" s="5">
        <v>0</v>
      </c>
      <c r="D68" s="5">
        <v>0</v>
      </c>
      <c r="E68" s="5">
        <v>1</v>
      </c>
      <c r="F68" s="5">
        <v>13</v>
      </c>
      <c r="G68" s="5">
        <v>254.968</v>
      </c>
      <c r="H68" s="5">
        <v>1</v>
      </c>
      <c r="I68" s="5">
        <v>29</v>
      </c>
      <c r="J68" s="5">
        <v>255.038</v>
      </c>
    </row>
    <row r="69" spans="1:10" s="5" customFormat="1" ht="12.75">
      <c r="A69" s="5" t="s">
        <v>89</v>
      </c>
      <c r="B69" s="5">
        <v>0</v>
      </c>
      <c r="C69" s="5">
        <v>0</v>
      </c>
      <c r="D69" s="5">
        <v>0</v>
      </c>
      <c r="E69" s="5">
        <v>5</v>
      </c>
      <c r="F69" s="5">
        <v>1797</v>
      </c>
      <c r="G69" s="5">
        <v>24409.105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90</v>
      </c>
      <c r="B70" s="5">
        <v>1</v>
      </c>
      <c r="C70" s="5">
        <v>191</v>
      </c>
      <c r="D70" s="5">
        <v>2907.65</v>
      </c>
      <c r="E70" s="5">
        <v>4</v>
      </c>
      <c r="F70" s="5">
        <v>421</v>
      </c>
      <c r="G70" s="5">
        <v>3436.545</v>
      </c>
      <c r="H70" s="5">
        <v>1</v>
      </c>
      <c r="I70" s="5">
        <v>277</v>
      </c>
      <c r="J70" s="5">
        <v>1561.243</v>
      </c>
    </row>
    <row r="71" s="5" customFormat="1" ht="12.75"/>
    <row r="72" spans="1:10" s="5" customFormat="1" ht="12.75">
      <c r="A72" s="5" t="s">
        <v>91</v>
      </c>
      <c r="B72" s="5">
        <v>2</v>
      </c>
      <c r="C72" s="5">
        <v>437</v>
      </c>
      <c r="D72" s="5">
        <v>5643.541</v>
      </c>
      <c r="E72" s="5">
        <v>50</v>
      </c>
      <c r="F72" s="5">
        <v>22154</v>
      </c>
      <c r="G72" s="5">
        <v>95324.241</v>
      </c>
      <c r="H72" s="5">
        <v>19</v>
      </c>
      <c r="I72" s="5">
        <v>17410</v>
      </c>
      <c r="J72" s="5">
        <v>75141.556</v>
      </c>
    </row>
    <row r="73" spans="1:10" s="5" customFormat="1" ht="12.75">
      <c r="A73" s="22" t="s">
        <v>138</v>
      </c>
      <c r="B73" s="23">
        <f aca="true" t="shared" si="8" ref="B73:J73">_xlfn.IFERROR(B72/B$9*100,0)</f>
        <v>1.7094017094017095</v>
      </c>
      <c r="C73" s="23">
        <f t="shared" si="8"/>
        <v>0.7795080358894775</v>
      </c>
      <c r="D73" s="23">
        <f t="shared" si="8"/>
        <v>1.025862471224117</v>
      </c>
      <c r="E73" s="23">
        <f t="shared" si="8"/>
        <v>5.574136008918618</v>
      </c>
      <c r="F73" s="23">
        <f t="shared" si="8"/>
        <v>10.651985767862294</v>
      </c>
      <c r="G73" s="23">
        <f t="shared" si="8"/>
        <v>4.864281431103372</v>
      </c>
      <c r="H73" s="23">
        <f t="shared" si="8"/>
        <v>7.786885245901639</v>
      </c>
      <c r="I73" s="23">
        <f t="shared" si="8"/>
        <v>6.3571931951377145</v>
      </c>
      <c r="J73" s="23">
        <f t="shared" si="8"/>
        <v>6.772183970414399</v>
      </c>
    </row>
    <row r="74" spans="1:10" s="5" customFormat="1" ht="12.75">
      <c r="A74" s="5" t="s">
        <v>92</v>
      </c>
      <c r="B74" s="5">
        <v>1</v>
      </c>
      <c r="C74" s="5">
        <v>176</v>
      </c>
      <c r="D74" s="5">
        <v>2179.119</v>
      </c>
      <c r="E74" s="5">
        <v>8</v>
      </c>
      <c r="F74" s="5">
        <v>283</v>
      </c>
      <c r="G74" s="5">
        <v>3401.094</v>
      </c>
      <c r="H74" s="5">
        <v>10</v>
      </c>
      <c r="I74" s="5">
        <v>1018</v>
      </c>
      <c r="J74" s="5">
        <v>14247.134</v>
      </c>
    </row>
    <row r="75" spans="1:10" s="5" customFormat="1" ht="12.75">
      <c r="A75" s="5" t="s">
        <v>93</v>
      </c>
      <c r="B75" s="5">
        <v>0</v>
      </c>
      <c r="C75" s="5">
        <v>0</v>
      </c>
      <c r="D75" s="5">
        <v>0</v>
      </c>
      <c r="E75" s="5">
        <v>4</v>
      </c>
      <c r="F75" s="5">
        <v>624</v>
      </c>
      <c r="G75" s="5">
        <v>5236.991</v>
      </c>
      <c r="H75" s="5">
        <v>4</v>
      </c>
      <c r="I75" s="5">
        <v>15848</v>
      </c>
      <c r="J75" s="5">
        <v>47379.065</v>
      </c>
    </row>
    <row r="76" spans="1:10" s="5" customFormat="1" ht="12.75">
      <c r="A76" s="5" t="s">
        <v>94</v>
      </c>
      <c r="B76" s="5">
        <v>1</v>
      </c>
      <c r="C76" s="5">
        <v>261</v>
      </c>
      <c r="D76" s="5">
        <v>3464.422</v>
      </c>
      <c r="E76" s="5">
        <v>3</v>
      </c>
      <c r="F76" s="5">
        <v>14390</v>
      </c>
      <c r="G76" s="5">
        <v>38986.542</v>
      </c>
      <c r="H76" s="5">
        <v>3</v>
      </c>
      <c r="I76" s="5">
        <v>440</v>
      </c>
      <c r="J76" s="5">
        <v>12104.755</v>
      </c>
    </row>
    <row r="77" spans="1:10" s="5" customFormat="1" ht="12.75">
      <c r="A77" s="5" t="s">
        <v>95</v>
      </c>
      <c r="B77" s="5">
        <v>0</v>
      </c>
      <c r="C77" s="5">
        <v>0</v>
      </c>
      <c r="D77" s="5">
        <v>0</v>
      </c>
      <c r="E77" s="5">
        <v>29</v>
      </c>
      <c r="F77" s="5">
        <v>5601</v>
      </c>
      <c r="G77" s="5">
        <v>38789.635</v>
      </c>
      <c r="H77" s="5">
        <v>2</v>
      </c>
      <c r="I77" s="5">
        <v>104</v>
      </c>
      <c r="J77" s="5">
        <v>1410.602</v>
      </c>
    </row>
    <row r="78" spans="1:10" s="5" customFormat="1" ht="12.75">
      <c r="A78" s="5" t="s">
        <v>96</v>
      </c>
      <c r="B78" s="5">
        <v>0</v>
      </c>
      <c r="C78" s="5">
        <v>0</v>
      </c>
      <c r="D78" s="5">
        <v>0</v>
      </c>
      <c r="E78" s="5">
        <v>6</v>
      </c>
      <c r="F78" s="5">
        <v>1256</v>
      </c>
      <c r="G78" s="5">
        <v>8909.979</v>
      </c>
      <c r="H78" s="5">
        <v>0</v>
      </c>
      <c r="I78" s="5">
        <v>0</v>
      </c>
      <c r="J78" s="5">
        <v>0</v>
      </c>
    </row>
    <row r="79" s="5" customFormat="1" ht="12.75"/>
    <row r="80" spans="1:10" s="5" customFormat="1" ht="12.75">
      <c r="A80" s="5" t="s">
        <v>97</v>
      </c>
      <c r="B80" s="5">
        <v>7</v>
      </c>
      <c r="C80" s="5">
        <v>2976</v>
      </c>
      <c r="D80" s="5">
        <v>61288.311</v>
      </c>
      <c r="E80" s="5">
        <v>129</v>
      </c>
      <c r="F80" s="5">
        <v>19181</v>
      </c>
      <c r="G80" s="5">
        <v>132643.565</v>
      </c>
      <c r="H80" s="5">
        <v>23</v>
      </c>
      <c r="I80" s="5">
        <v>5058</v>
      </c>
      <c r="J80" s="5">
        <v>48232.388</v>
      </c>
    </row>
    <row r="81" spans="1:10" s="5" customFormat="1" ht="12.75">
      <c r="A81" s="22" t="s">
        <v>138</v>
      </c>
      <c r="B81" s="23">
        <f aca="true" t="shared" si="9" ref="B81:J81">_xlfn.IFERROR(B80/B$9*100,0)</f>
        <v>5.982905982905983</v>
      </c>
      <c r="C81" s="23">
        <f t="shared" si="9"/>
        <v>5.308503237544817</v>
      </c>
      <c r="D81" s="23">
        <f t="shared" si="9"/>
        <v>11.140767503879609</v>
      </c>
      <c r="E81" s="23">
        <f t="shared" si="9"/>
        <v>14.381270903010032</v>
      </c>
      <c r="F81" s="23">
        <f t="shared" si="9"/>
        <v>9.222521396288105</v>
      </c>
      <c r="G81" s="23">
        <f t="shared" si="9"/>
        <v>6.768641674103161</v>
      </c>
      <c r="H81" s="23">
        <f t="shared" si="9"/>
        <v>9.426229508196721</v>
      </c>
      <c r="I81" s="23">
        <f t="shared" si="9"/>
        <v>1.846908855887798</v>
      </c>
      <c r="J81" s="23">
        <f t="shared" si="9"/>
        <v>4.346976856167415</v>
      </c>
    </row>
    <row r="82" spans="1:10" s="5" customFormat="1" ht="12.75">
      <c r="A82" s="5" t="s">
        <v>98</v>
      </c>
      <c r="B82" s="5">
        <v>0</v>
      </c>
      <c r="C82" s="5">
        <v>0</v>
      </c>
      <c r="D82" s="5">
        <v>0</v>
      </c>
      <c r="E82" s="5">
        <v>24</v>
      </c>
      <c r="F82" s="5">
        <v>2380</v>
      </c>
      <c r="G82" s="5">
        <v>20746.243</v>
      </c>
      <c r="H82" s="5">
        <v>10</v>
      </c>
      <c r="I82" s="5">
        <v>1777</v>
      </c>
      <c r="J82" s="5">
        <v>12556.938</v>
      </c>
    </row>
    <row r="83" spans="1:10" s="5" customFormat="1" ht="12.75">
      <c r="A83" s="5" t="s">
        <v>99</v>
      </c>
      <c r="B83" s="5">
        <v>4</v>
      </c>
      <c r="C83" s="5">
        <v>2720</v>
      </c>
      <c r="D83" s="5">
        <v>58152.178</v>
      </c>
      <c r="E83" s="5">
        <v>83</v>
      </c>
      <c r="F83" s="5">
        <v>13880</v>
      </c>
      <c r="G83" s="5">
        <v>89683.93</v>
      </c>
      <c r="H83" s="5">
        <v>9</v>
      </c>
      <c r="I83" s="5">
        <v>2502</v>
      </c>
      <c r="J83" s="5">
        <v>30351.773</v>
      </c>
    </row>
    <row r="84" spans="1:10" s="5" customFormat="1" ht="12.75">
      <c r="A84" s="5" t="s">
        <v>100</v>
      </c>
      <c r="B84" s="5">
        <v>3</v>
      </c>
      <c r="C84" s="5">
        <v>256</v>
      </c>
      <c r="D84" s="5">
        <v>3136.133</v>
      </c>
      <c r="E84" s="5">
        <v>20</v>
      </c>
      <c r="F84" s="5">
        <v>2536</v>
      </c>
      <c r="G84" s="5">
        <v>18365.492</v>
      </c>
      <c r="H84" s="5">
        <v>3</v>
      </c>
      <c r="I84" s="5">
        <v>479</v>
      </c>
      <c r="J84" s="5">
        <v>2923.677</v>
      </c>
    </row>
    <row r="85" spans="1:10" s="5" customFormat="1" ht="12.75">
      <c r="A85" s="5" t="s">
        <v>101</v>
      </c>
      <c r="B85" s="5">
        <v>0</v>
      </c>
      <c r="C85" s="5">
        <v>0</v>
      </c>
      <c r="D85" s="5">
        <v>0</v>
      </c>
      <c r="E85" s="5">
        <v>2</v>
      </c>
      <c r="F85" s="5">
        <v>385</v>
      </c>
      <c r="G85" s="5">
        <v>3847.9</v>
      </c>
      <c r="H85" s="5">
        <v>1</v>
      </c>
      <c r="I85" s="5">
        <v>300</v>
      </c>
      <c r="J85" s="5">
        <v>2400</v>
      </c>
    </row>
    <row r="86" s="5" customFormat="1" ht="12.75"/>
    <row r="87" spans="1:10" s="5" customFormat="1" ht="12.75">
      <c r="A87" s="5" t="s">
        <v>102</v>
      </c>
      <c r="B87" s="5">
        <v>0</v>
      </c>
      <c r="C87" s="5">
        <v>0</v>
      </c>
      <c r="D87" s="5">
        <v>0</v>
      </c>
      <c r="E87" s="5">
        <v>72</v>
      </c>
      <c r="F87" s="5">
        <v>26950</v>
      </c>
      <c r="G87" s="5">
        <v>373502.321</v>
      </c>
      <c r="H87" s="5">
        <v>11</v>
      </c>
      <c r="I87" s="5">
        <v>2181</v>
      </c>
      <c r="J87" s="5">
        <v>23858.458</v>
      </c>
    </row>
    <row r="88" spans="1:10" s="5" customFormat="1" ht="12.75">
      <c r="A88" s="22" t="s">
        <v>138</v>
      </c>
      <c r="B88" s="23">
        <f aca="true" t="shared" si="10" ref="B88:J88">_xlfn.IFERROR(B87/B$9*100,0)</f>
        <v>0</v>
      </c>
      <c r="C88" s="23">
        <f t="shared" si="10"/>
        <v>0</v>
      </c>
      <c r="D88" s="23">
        <f t="shared" si="10"/>
        <v>0</v>
      </c>
      <c r="E88" s="23">
        <f t="shared" si="10"/>
        <v>8.02675585284281</v>
      </c>
      <c r="F88" s="23">
        <f t="shared" si="10"/>
        <v>12.95797672853159</v>
      </c>
      <c r="G88" s="23">
        <f t="shared" si="10"/>
        <v>19.059374461888567</v>
      </c>
      <c r="H88" s="23">
        <f t="shared" si="10"/>
        <v>4.508196721311475</v>
      </c>
      <c r="I88" s="23">
        <f t="shared" si="10"/>
        <v>0.7963835932564823</v>
      </c>
      <c r="J88" s="23">
        <f t="shared" si="10"/>
        <v>2.1502597953442057</v>
      </c>
    </row>
    <row r="89" spans="1:10" s="5" customFormat="1" ht="12.75">
      <c r="A89" s="5" t="s">
        <v>103</v>
      </c>
      <c r="B89" s="5">
        <v>0</v>
      </c>
      <c r="C89" s="5">
        <v>0</v>
      </c>
      <c r="D89" s="5">
        <v>0</v>
      </c>
      <c r="E89" s="5">
        <v>4</v>
      </c>
      <c r="F89" s="5">
        <v>1631</v>
      </c>
      <c r="G89" s="5">
        <v>22781.346</v>
      </c>
      <c r="H89" s="5">
        <v>0</v>
      </c>
      <c r="I89" s="5">
        <v>0</v>
      </c>
      <c r="J89" s="5">
        <v>0</v>
      </c>
    </row>
    <row r="90" spans="1:10" s="5" customFormat="1" ht="12.75">
      <c r="A90" s="5" t="s">
        <v>104</v>
      </c>
      <c r="B90" s="5">
        <v>0</v>
      </c>
      <c r="C90" s="5">
        <v>0</v>
      </c>
      <c r="D90" s="5">
        <v>0</v>
      </c>
      <c r="E90" s="5">
        <v>44</v>
      </c>
      <c r="F90" s="5">
        <v>7576</v>
      </c>
      <c r="G90" s="5">
        <v>71167.08</v>
      </c>
      <c r="H90" s="5">
        <v>4</v>
      </c>
      <c r="I90" s="5">
        <v>504</v>
      </c>
      <c r="J90" s="5">
        <v>5616.29</v>
      </c>
    </row>
    <row r="91" spans="1:10" s="5" customFormat="1" ht="12.75">
      <c r="A91" s="5" t="s">
        <v>105</v>
      </c>
      <c r="B91" s="5">
        <v>0</v>
      </c>
      <c r="C91" s="5">
        <v>0</v>
      </c>
      <c r="D91" s="5">
        <v>0</v>
      </c>
      <c r="E91" s="5">
        <v>2</v>
      </c>
      <c r="F91" s="5">
        <v>122</v>
      </c>
      <c r="G91" s="5">
        <v>1235.77</v>
      </c>
      <c r="H91" s="5">
        <v>3</v>
      </c>
      <c r="I91" s="5">
        <v>809</v>
      </c>
      <c r="J91" s="5">
        <v>12827.1</v>
      </c>
    </row>
    <row r="92" spans="1:10" s="5" customFormat="1" ht="12.75">
      <c r="A92" s="5" t="s">
        <v>106</v>
      </c>
      <c r="B92" s="5">
        <v>0</v>
      </c>
      <c r="C92" s="5">
        <v>0</v>
      </c>
      <c r="D92" s="5">
        <v>0</v>
      </c>
      <c r="E92" s="5">
        <v>13</v>
      </c>
      <c r="F92" s="5">
        <v>16999</v>
      </c>
      <c r="G92" s="5">
        <v>266573.287</v>
      </c>
      <c r="H92" s="5">
        <v>2</v>
      </c>
      <c r="I92" s="5">
        <v>448</v>
      </c>
      <c r="J92" s="5">
        <v>1965.068</v>
      </c>
    </row>
    <row r="93" spans="1:10" s="5" customFormat="1" ht="12.75">
      <c r="A93" s="5" t="s">
        <v>107</v>
      </c>
      <c r="B93" s="5">
        <v>0</v>
      </c>
      <c r="C93" s="5">
        <v>0</v>
      </c>
      <c r="D93" s="5">
        <v>0</v>
      </c>
      <c r="E93" s="5">
        <v>8</v>
      </c>
      <c r="F93" s="5">
        <v>587</v>
      </c>
      <c r="G93" s="5">
        <v>11425</v>
      </c>
      <c r="H93" s="5">
        <v>2</v>
      </c>
      <c r="I93" s="5">
        <v>420</v>
      </c>
      <c r="J93" s="5">
        <v>3450</v>
      </c>
    </row>
    <row r="94" spans="1:10" s="5" customFormat="1" ht="12.75">
      <c r="A94" s="5" t="s">
        <v>108</v>
      </c>
      <c r="B94" s="5">
        <v>0</v>
      </c>
      <c r="C94" s="5">
        <v>0</v>
      </c>
      <c r="D94" s="5">
        <v>0</v>
      </c>
      <c r="E94" s="5">
        <v>1</v>
      </c>
      <c r="F94" s="5">
        <v>35</v>
      </c>
      <c r="G94" s="5">
        <v>319.838</v>
      </c>
      <c r="H94" s="5">
        <v>0</v>
      </c>
      <c r="I94" s="5">
        <v>0</v>
      </c>
      <c r="J94" s="5">
        <v>0</v>
      </c>
    </row>
    <row r="95" s="5" customFormat="1" ht="12.75"/>
    <row r="96" spans="1:10" s="5" customFormat="1" ht="12.75">
      <c r="A96" s="5" t="s">
        <v>109</v>
      </c>
      <c r="B96" s="5">
        <v>0</v>
      </c>
      <c r="C96" s="5">
        <v>0</v>
      </c>
      <c r="D96" s="5">
        <v>0</v>
      </c>
      <c r="E96" s="5">
        <v>16</v>
      </c>
      <c r="F96" s="5">
        <v>832</v>
      </c>
      <c r="G96" s="5">
        <v>8729.151</v>
      </c>
      <c r="H96" s="5">
        <v>2</v>
      </c>
      <c r="I96" s="5">
        <v>1808</v>
      </c>
      <c r="J96" s="5">
        <v>13863.327</v>
      </c>
    </row>
    <row r="97" spans="1:10" s="5" customFormat="1" ht="12.75">
      <c r="A97" s="22" t="s">
        <v>138</v>
      </c>
      <c r="B97" s="23">
        <f aca="true" t="shared" si="11" ref="B97:J97">_xlfn.IFERROR(B96/B$9*100,0)</f>
        <v>0</v>
      </c>
      <c r="C97" s="23">
        <f t="shared" si="11"/>
        <v>0</v>
      </c>
      <c r="D97" s="23">
        <f t="shared" si="11"/>
        <v>0</v>
      </c>
      <c r="E97" s="23">
        <f t="shared" si="11"/>
        <v>1.7837235228539576</v>
      </c>
      <c r="F97" s="23">
        <f t="shared" si="11"/>
        <v>0.400038465237042</v>
      </c>
      <c r="G97" s="23">
        <f t="shared" si="11"/>
        <v>0.4454380824138682</v>
      </c>
      <c r="H97" s="23">
        <f t="shared" si="11"/>
        <v>0.819672131147541</v>
      </c>
      <c r="I97" s="23">
        <f t="shared" si="11"/>
        <v>0.6601841066518661</v>
      </c>
      <c r="J97" s="23">
        <f t="shared" si="11"/>
        <v>1.2494417987034114</v>
      </c>
    </row>
    <row r="98" spans="1:10" s="5" customFormat="1" ht="12.75">
      <c r="A98" s="5" t="s">
        <v>110</v>
      </c>
      <c r="B98" s="5">
        <v>0</v>
      </c>
      <c r="C98" s="5">
        <v>0</v>
      </c>
      <c r="D98" s="5">
        <v>0</v>
      </c>
      <c r="E98" s="5">
        <v>13</v>
      </c>
      <c r="F98" s="5">
        <v>579</v>
      </c>
      <c r="G98" s="5">
        <v>6463.418</v>
      </c>
      <c r="H98" s="5">
        <v>0</v>
      </c>
      <c r="I98" s="5">
        <v>0</v>
      </c>
      <c r="J98" s="5">
        <v>0</v>
      </c>
    </row>
    <row r="99" spans="1:10" s="5" customFormat="1" ht="12.75">
      <c r="A99" s="5" t="s">
        <v>111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2</v>
      </c>
      <c r="I99" s="5">
        <v>1808</v>
      </c>
      <c r="J99" s="5">
        <v>13863.327</v>
      </c>
    </row>
    <row r="100" spans="1:10" s="5" customFormat="1" ht="12.75">
      <c r="A100" s="5" t="s">
        <v>112</v>
      </c>
      <c r="B100" s="5">
        <v>0</v>
      </c>
      <c r="C100" s="5">
        <v>0</v>
      </c>
      <c r="D100" s="5">
        <v>0</v>
      </c>
      <c r="E100" s="5">
        <v>1</v>
      </c>
      <c r="F100" s="5">
        <v>55</v>
      </c>
      <c r="G100" s="5">
        <v>805.733</v>
      </c>
      <c r="H100" s="5">
        <v>0</v>
      </c>
      <c r="I100" s="5">
        <v>0</v>
      </c>
      <c r="J100" s="5">
        <v>0</v>
      </c>
    </row>
    <row r="101" spans="1:10" s="5" customFormat="1" ht="12.75">
      <c r="A101" s="21" t="s">
        <v>113</v>
      </c>
      <c r="B101" s="5">
        <v>0</v>
      </c>
      <c r="C101" s="5">
        <v>0</v>
      </c>
      <c r="D101" s="5">
        <v>0</v>
      </c>
      <c r="E101" s="5">
        <v>2</v>
      </c>
      <c r="F101" s="5">
        <v>198</v>
      </c>
      <c r="G101" s="5">
        <v>1460</v>
      </c>
      <c r="H101" s="5">
        <v>0</v>
      </c>
      <c r="I101" s="5">
        <v>0</v>
      </c>
      <c r="J101" s="5">
        <v>0</v>
      </c>
    </row>
    <row r="102" s="5" customFormat="1" ht="12.75">
      <c r="A102" s="21"/>
    </row>
    <row r="103" spans="1:10" s="5" customFormat="1" ht="12.75">
      <c r="A103" s="5" t="s">
        <v>137</v>
      </c>
      <c r="B103" s="5">
        <v>0</v>
      </c>
      <c r="C103" s="5">
        <v>0</v>
      </c>
      <c r="D103" s="5">
        <v>0</v>
      </c>
      <c r="E103" s="5">
        <v>32</v>
      </c>
      <c r="F103" s="5">
        <v>3771</v>
      </c>
      <c r="G103" s="5">
        <v>27518.149</v>
      </c>
      <c r="H103" s="5">
        <v>3</v>
      </c>
      <c r="I103" s="5">
        <v>470</v>
      </c>
      <c r="J103" s="5">
        <v>2905.949</v>
      </c>
    </row>
    <row r="104" spans="1:10" s="5" customFormat="1" ht="12.75">
      <c r="A104" s="22" t="s">
        <v>138</v>
      </c>
      <c r="B104" s="23">
        <f aca="true" t="shared" si="12" ref="B104:J104">_xlfn.IFERROR(B103/B$9*100,0)</f>
        <v>0</v>
      </c>
      <c r="C104" s="23">
        <f t="shared" si="12"/>
        <v>0</v>
      </c>
      <c r="D104" s="23">
        <f t="shared" si="12"/>
        <v>0</v>
      </c>
      <c r="E104" s="23">
        <f t="shared" si="12"/>
        <v>3.5674470457079153</v>
      </c>
      <c r="F104" s="23">
        <f t="shared" si="12"/>
        <v>1.813155111068372</v>
      </c>
      <c r="G104" s="23">
        <f t="shared" si="12"/>
        <v>1.4042180645218652</v>
      </c>
      <c r="H104" s="23">
        <f t="shared" si="12"/>
        <v>1.2295081967213115</v>
      </c>
      <c r="I104" s="23">
        <f t="shared" si="12"/>
        <v>0.17161865604335014</v>
      </c>
      <c r="J104" s="23">
        <f t="shared" si="12"/>
        <v>0.2619006350712481</v>
      </c>
    </row>
    <row r="105" spans="1:10" s="5" customFormat="1" ht="12.75">
      <c r="A105" s="5" t="s">
        <v>114</v>
      </c>
      <c r="B105" s="5">
        <v>0</v>
      </c>
      <c r="C105" s="5">
        <v>0</v>
      </c>
      <c r="D105" s="5">
        <v>0</v>
      </c>
      <c r="E105" s="5">
        <v>19</v>
      </c>
      <c r="F105" s="5">
        <v>2647</v>
      </c>
      <c r="G105" s="5">
        <v>21689.97</v>
      </c>
      <c r="H105" s="5">
        <v>1</v>
      </c>
      <c r="I105" s="5">
        <v>331</v>
      </c>
      <c r="J105" s="5">
        <v>1990.315</v>
      </c>
    </row>
    <row r="106" spans="1:10" s="5" customFormat="1" ht="12.75">
      <c r="A106" s="5" t="s">
        <v>115</v>
      </c>
      <c r="B106" s="5">
        <v>0</v>
      </c>
      <c r="C106" s="5">
        <v>0</v>
      </c>
      <c r="D106" s="5">
        <v>0</v>
      </c>
      <c r="E106" s="5">
        <v>2</v>
      </c>
      <c r="F106" s="5">
        <v>135</v>
      </c>
      <c r="G106" s="5">
        <v>184.77</v>
      </c>
      <c r="H106" s="5">
        <v>1</v>
      </c>
      <c r="I106" s="5">
        <v>40</v>
      </c>
      <c r="J106" s="5">
        <v>416.714</v>
      </c>
    </row>
    <row r="107" spans="1:10" s="5" customFormat="1" ht="12.75">
      <c r="A107" s="5" t="s">
        <v>116</v>
      </c>
      <c r="B107" s="5">
        <v>0</v>
      </c>
      <c r="C107" s="5">
        <v>0</v>
      </c>
      <c r="D107" s="5">
        <v>0</v>
      </c>
      <c r="E107" s="5">
        <v>1</v>
      </c>
      <c r="F107" s="5">
        <v>85</v>
      </c>
      <c r="G107" s="5">
        <v>600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117</v>
      </c>
      <c r="B108" s="5">
        <v>0</v>
      </c>
      <c r="C108" s="5">
        <v>0</v>
      </c>
      <c r="D108" s="5">
        <v>0</v>
      </c>
      <c r="E108" s="5">
        <v>6</v>
      </c>
      <c r="F108" s="5">
        <v>605</v>
      </c>
      <c r="G108" s="5">
        <v>3022.499</v>
      </c>
      <c r="H108" s="5">
        <v>1</v>
      </c>
      <c r="I108" s="5">
        <v>99</v>
      </c>
      <c r="J108" s="5">
        <v>498.92</v>
      </c>
    </row>
    <row r="109" spans="1:10" s="5" customFormat="1" ht="12.75">
      <c r="A109" s="5" t="s">
        <v>118</v>
      </c>
      <c r="B109" s="5">
        <v>0</v>
      </c>
      <c r="C109" s="5">
        <v>0</v>
      </c>
      <c r="D109" s="5">
        <v>0</v>
      </c>
      <c r="E109" s="5">
        <v>4</v>
      </c>
      <c r="F109" s="5">
        <v>299</v>
      </c>
      <c r="G109" s="5">
        <v>2020.91</v>
      </c>
      <c r="H109" s="5">
        <v>0</v>
      </c>
      <c r="I109" s="5">
        <v>0</v>
      </c>
      <c r="J109" s="5">
        <v>0</v>
      </c>
    </row>
    <row r="110" s="5" customFormat="1" ht="12.75"/>
    <row r="111" spans="1:10" s="5" customFormat="1" ht="12.75">
      <c r="A111" s="5" t="s">
        <v>119</v>
      </c>
      <c r="B111" s="5">
        <v>46</v>
      </c>
      <c r="C111" s="5">
        <v>20547</v>
      </c>
      <c r="D111" s="5">
        <v>105011.285</v>
      </c>
      <c r="E111" s="5">
        <v>35</v>
      </c>
      <c r="F111" s="5">
        <v>10809</v>
      </c>
      <c r="G111" s="5">
        <v>86954.6</v>
      </c>
      <c r="H111" s="5">
        <v>3</v>
      </c>
      <c r="I111" s="5">
        <v>691</v>
      </c>
      <c r="J111" s="5">
        <v>5914.953</v>
      </c>
    </row>
    <row r="112" spans="1:10" s="5" customFormat="1" ht="12.75">
      <c r="A112" s="22" t="s">
        <v>138</v>
      </c>
      <c r="B112" s="23">
        <f aca="true" t="shared" si="13" ref="B112:J112">_xlfn.IFERROR(B111/B$9*100,0)</f>
        <v>39.31623931623932</v>
      </c>
      <c r="C112" s="23">
        <f t="shared" si="13"/>
        <v>36.65114785679884</v>
      </c>
      <c r="D112" s="23">
        <f t="shared" si="13"/>
        <v>19.088571578822595</v>
      </c>
      <c r="E112" s="23">
        <f t="shared" si="13"/>
        <v>3.901895206243032</v>
      </c>
      <c r="F112" s="23">
        <f t="shared" si="13"/>
        <v>5.197134339840369</v>
      </c>
      <c r="G112" s="23">
        <f t="shared" si="13"/>
        <v>4.4371887118306175</v>
      </c>
      <c r="H112" s="23">
        <f t="shared" si="13"/>
        <v>1.2295081967213115</v>
      </c>
      <c r="I112" s="23">
        <f t="shared" si="13"/>
        <v>0.2523159389913935</v>
      </c>
      <c r="J112" s="23">
        <f t="shared" si="13"/>
        <v>0.5330891722864318</v>
      </c>
    </row>
    <row r="113" spans="1:10" s="5" customFormat="1" ht="12.75">
      <c r="A113" s="5" t="s">
        <v>120</v>
      </c>
      <c r="B113" s="5">
        <v>39</v>
      </c>
      <c r="C113" s="5">
        <v>11733</v>
      </c>
      <c r="D113" s="5">
        <v>63392.392</v>
      </c>
      <c r="E113" s="5">
        <v>9</v>
      </c>
      <c r="F113" s="5">
        <v>1171</v>
      </c>
      <c r="G113" s="5">
        <v>3471.276</v>
      </c>
      <c r="H113" s="5">
        <v>2</v>
      </c>
      <c r="I113" s="5">
        <v>163</v>
      </c>
      <c r="J113" s="5">
        <v>2626.926</v>
      </c>
    </row>
    <row r="114" spans="1:10" s="5" customFormat="1" ht="12.75">
      <c r="A114" s="5" t="s">
        <v>121</v>
      </c>
      <c r="B114" s="5">
        <v>7</v>
      </c>
      <c r="C114" s="5">
        <v>8814</v>
      </c>
      <c r="D114" s="5">
        <v>41618.893</v>
      </c>
      <c r="E114" s="5">
        <v>12</v>
      </c>
      <c r="F114" s="5">
        <v>7494</v>
      </c>
      <c r="G114" s="5">
        <v>68475.911</v>
      </c>
      <c r="H114" s="5">
        <v>1</v>
      </c>
      <c r="I114" s="5">
        <v>528</v>
      </c>
      <c r="J114" s="5">
        <v>3288.027</v>
      </c>
    </row>
    <row r="115" spans="1:10" s="5" customFormat="1" ht="12.75">
      <c r="A115" s="5" t="s">
        <v>122</v>
      </c>
      <c r="B115" s="5">
        <v>0</v>
      </c>
      <c r="C115" s="5">
        <v>0</v>
      </c>
      <c r="D115" s="5">
        <v>0</v>
      </c>
      <c r="E115" s="5">
        <v>13</v>
      </c>
      <c r="F115" s="5">
        <v>2124</v>
      </c>
      <c r="G115" s="5">
        <v>14867.413</v>
      </c>
      <c r="H115" s="5">
        <v>0</v>
      </c>
      <c r="I115" s="5">
        <v>0</v>
      </c>
      <c r="J115" s="5">
        <v>0</v>
      </c>
    </row>
    <row r="116" spans="1:10" s="5" customFormat="1" ht="12.75">
      <c r="A116" s="5" t="s">
        <v>123</v>
      </c>
      <c r="B116" s="5">
        <v>0</v>
      </c>
      <c r="C116" s="5">
        <v>0</v>
      </c>
      <c r="D116" s="5">
        <v>0</v>
      </c>
      <c r="E116" s="5">
        <v>1</v>
      </c>
      <c r="F116" s="5">
        <v>20</v>
      </c>
      <c r="G116" s="5">
        <v>140</v>
      </c>
      <c r="H116" s="5">
        <v>0</v>
      </c>
      <c r="I116" s="5">
        <v>0</v>
      </c>
      <c r="J116" s="5">
        <v>0</v>
      </c>
    </row>
    <row r="117" s="5" customFormat="1" ht="12.75"/>
    <row r="118" spans="1:10" s="5" customFormat="1" ht="12.75">
      <c r="A118" s="5" t="s">
        <v>124</v>
      </c>
      <c r="B118" s="5">
        <v>0</v>
      </c>
      <c r="C118" s="5">
        <v>0</v>
      </c>
      <c r="D118" s="5">
        <v>0</v>
      </c>
      <c r="E118" s="5">
        <v>79</v>
      </c>
      <c r="F118" s="5">
        <v>17454</v>
      </c>
      <c r="G118" s="5">
        <v>135009.113</v>
      </c>
      <c r="H118" s="5">
        <v>6</v>
      </c>
      <c r="I118" s="5">
        <v>795</v>
      </c>
      <c r="J118" s="5">
        <v>9174.069</v>
      </c>
    </row>
    <row r="119" spans="1:10" s="5" customFormat="1" ht="12.75">
      <c r="A119" s="22" t="s">
        <v>138</v>
      </c>
      <c r="B119" s="23">
        <f aca="true" t="shared" si="14" ref="B119:J119">_xlfn.IFERROR(B118/B$9*100,0)</f>
        <v>0</v>
      </c>
      <c r="C119" s="23">
        <f t="shared" si="14"/>
        <v>0</v>
      </c>
      <c r="D119" s="23">
        <f t="shared" si="14"/>
        <v>0</v>
      </c>
      <c r="E119" s="23">
        <f t="shared" si="14"/>
        <v>8.807134894091416</v>
      </c>
      <c r="F119" s="23">
        <f t="shared" si="14"/>
        <v>8.392153091643427</v>
      </c>
      <c r="G119" s="23">
        <f t="shared" si="14"/>
        <v>6.889352744971103</v>
      </c>
      <c r="H119" s="23">
        <f t="shared" si="14"/>
        <v>2.459016393442623</v>
      </c>
      <c r="I119" s="23">
        <f t="shared" si="14"/>
        <v>0.2902911309669433</v>
      </c>
      <c r="J119" s="23">
        <f t="shared" si="14"/>
        <v>0.8268192240426275</v>
      </c>
    </row>
    <row r="120" spans="1:10" s="5" customFormat="1" ht="12.75">
      <c r="A120" s="5" t="s">
        <v>125</v>
      </c>
      <c r="B120" s="5">
        <v>0</v>
      </c>
      <c r="C120" s="5">
        <v>0</v>
      </c>
      <c r="D120" s="5">
        <v>0</v>
      </c>
      <c r="E120" s="5">
        <v>56</v>
      </c>
      <c r="F120" s="5">
        <v>12166</v>
      </c>
      <c r="G120" s="5">
        <v>96388.204</v>
      </c>
      <c r="H120" s="5">
        <v>4</v>
      </c>
      <c r="I120" s="5">
        <v>446</v>
      </c>
      <c r="J120" s="5">
        <v>4318.429</v>
      </c>
    </row>
    <row r="121" spans="1:10" s="5" customFormat="1" ht="12.75">
      <c r="A121" s="5" t="s">
        <v>126</v>
      </c>
      <c r="B121" s="5">
        <v>0</v>
      </c>
      <c r="C121" s="5">
        <v>0</v>
      </c>
      <c r="D121" s="5">
        <v>0</v>
      </c>
      <c r="E121" s="5">
        <v>11</v>
      </c>
      <c r="F121" s="5">
        <v>1872</v>
      </c>
      <c r="G121" s="5">
        <v>9483.374</v>
      </c>
      <c r="H121" s="5">
        <v>2</v>
      </c>
      <c r="I121" s="5">
        <v>349</v>
      </c>
      <c r="J121" s="5">
        <v>4855.64</v>
      </c>
    </row>
    <row r="122" spans="1:10" s="5" customFormat="1" ht="12.75">
      <c r="A122" s="5" t="s">
        <v>127</v>
      </c>
      <c r="B122" s="5">
        <v>0</v>
      </c>
      <c r="C122" s="5">
        <v>0</v>
      </c>
      <c r="D122" s="5">
        <v>0</v>
      </c>
      <c r="E122" s="5">
        <v>8</v>
      </c>
      <c r="F122" s="5">
        <v>1490</v>
      </c>
      <c r="G122" s="5">
        <v>12466.019</v>
      </c>
      <c r="H122" s="5">
        <v>0</v>
      </c>
      <c r="I122" s="5">
        <v>0</v>
      </c>
      <c r="J122" s="5">
        <v>0</v>
      </c>
    </row>
    <row r="123" spans="1:10" s="5" customFormat="1" ht="12.75">
      <c r="A123" s="21" t="s">
        <v>128</v>
      </c>
      <c r="B123" s="5">
        <v>0</v>
      </c>
      <c r="C123" s="5">
        <v>0</v>
      </c>
      <c r="D123" s="5">
        <v>0</v>
      </c>
      <c r="E123" s="5">
        <v>4</v>
      </c>
      <c r="F123" s="5">
        <v>1926</v>
      </c>
      <c r="G123" s="5">
        <v>16671.516</v>
      </c>
      <c r="H123" s="5">
        <v>0</v>
      </c>
      <c r="I123" s="5">
        <v>0</v>
      </c>
      <c r="J123" s="5">
        <v>0</v>
      </c>
    </row>
    <row r="124" s="5" customFormat="1" ht="12.75">
      <c r="A124" s="21"/>
    </row>
    <row r="125" spans="1:10" s="5" customFormat="1" ht="12.75">
      <c r="A125" s="5" t="s">
        <v>129</v>
      </c>
      <c r="B125" s="5">
        <v>1</v>
      </c>
      <c r="C125" s="5">
        <v>100</v>
      </c>
      <c r="D125" s="5">
        <v>3720</v>
      </c>
      <c r="E125" s="5">
        <v>26</v>
      </c>
      <c r="F125" s="5">
        <v>8274</v>
      </c>
      <c r="G125" s="5">
        <v>55750.928</v>
      </c>
      <c r="H125" s="5">
        <v>5</v>
      </c>
      <c r="I125" s="5">
        <v>281</v>
      </c>
      <c r="J125" s="5">
        <v>3481.406</v>
      </c>
    </row>
    <row r="126" spans="1:10" s="5" customFormat="1" ht="12.75">
      <c r="A126" s="22" t="s">
        <v>138</v>
      </c>
      <c r="B126" s="23">
        <f aca="true" t="shared" si="15" ref="B126:J126">_xlfn.IFERROR(B125/B$9*100,0)</f>
        <v>0.8547008547008548</v>
      </c>
      <c r="C126" s="23">
        <f t="shared" si="15"/>
        <v>0.1783771249175006</v>
      </c>
      <c r="D126" s="23">
        <f t="shared" si="15"/>
        <v>0.676208145374281</v>
      </c>
      <c r="E126" s="23">
        <f t="shared" si="15"/>
        <v>2.898550724637681</v>
      </c>
      <c r="F126" s="23">
        <f t="shared" si="15"/>
        <v>3.9782671410712567</v>
      </c>
      <c r="G126" s="23">
        <f t="shared" si="15"/>
        <v>2.8449028389030766</v>
      </c>
      <c r="H126" s="23">
        <f t="shared" si="15"/>
        <v>2.0491803278688523</v>
      </c>
      <c r="I126" s="23">
        <f t="shared" si="15"/>
        <v>0.10260604754932211</v>
      </c>
      <c r="J126" s="23">
        <f t="shared" si="15"/>
        <v>0.31376408957653884</v>
      </c>
    </row>
    <row r="127" spans="1:10" s="5" customFormat="1" ht="12.75">
      <c r="A127" s="5" t="s">
        <v>130</v>
      </c>
      <c r="B127" s="5">
        <v>0</v>
      </c>
      <c r="C127" s="5">
        <v>0</v>
      </c>
      <c r="D127" s="5">
        <v>0</v>
      </c>
      <c r="E127" s="5">
        <v>19</v>
      </c>
      <c r="F127" s="5">
        <v>1324</v>
      </c>
      <c r="G127" s="5">
        <v>7770.525</v>
      </c>
      <c r="H127" s="5">
        <v>2</v>
      </c>
      <c r="I127" s="5">
        <v>147</v>
      </c>
      <c r="J127" s="5">
        <v>2533.16</v>
      </c>
    </row>
    <row r="128" spans="1:10" s="5" customFormat="1" ht="12.75">
      <c r="A128" s="5" t="s">
        <v>131</v>
      </c>
      <c r="B128" s="5">
        <v>0</v>
      </c>
      <c r="C128" s="5">
        <v>0</v>
      </c>
      <c r="D128" s="5">
        <v>0</v>
      </c>
      <c r="E128" s="5">
        <v>5</v>
      </c>
      <c r="F128" s="5">
        <v>6687</v>
      </c>
      <c r="G128" s="5">
        <v>47270.403</v>
      </c>
      <c r="H128" s="5">
        <v>3</v>
      </c>
      <c r="I128" s="5">
        <v>134</v>
      </c>
      <c r="J128" s="5">
        <v>948.246</v>
      </c>
    </row>
    <row r="129" spans="1:10" s="5" customFormat="1" ht="12.75">
      <c r="A129" s="5" t="s">
        <v>132</v>
      </c>
      <c r="B129" s="5">
        <v>1</v>
      </c>
      <c r="C129" s="5">
        <v>100</v>
      </c>
      <c r="D129" s="5">
        <v>3720</v>
      </c>
      <c r="E129" s="5">
        <v>2</v>
      </c>
      <c r="F129" s="5">
        <v>263</v>
      </c>
      <c r="G129" s="5">
        <v>710</v>
      </c>
      <c r="H129" s="5">
        <v>0</v>
      </c>
      <c r="I129" s="5">
        <v>0</v>
      </c>
      <c r="J129" s="5">
        <v>0</v>
      </c>
    </row>
    <row r="130" spans="1:10" s="5" customFormat="1" ht="12.75">
      <c r="A130" s="5" t="s">
        <v>133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</row>
    <row r="131" s="5" customFormat="1" ht="12.75"/>
    <row r="132" spans="1:10" s="5" customFormat="1" ht="12.75">
      <c r="A132" s="5" t="s">
        <v>134</v>
      </c>
      <c r="B132" s="5">
        <v>1</v>
      </c>
      <c r="C132" s="5">
        <v>1170</v>
      </c>
      <c r="D132" s="5">
        <v>8855.607</v>
      </c>
      <c r="E132" s="5">
        <v>1</v>
      </c>
      <c r="F132" s="5">
        <v>588</v>
      </c>
      <c r="G132" s="5">
        <v>3547.702</v>
      </c>
      <c r="H132" s="5">
        <v>0</v>
      </c>
      <c r="I132" s="5">
        <v>0</v>
      </c>
      <c r="J132" s="5">
        <v>0</v>
      </c>
    </row>
    <row r="133" spans="1:10" s="5" customFormat="1" ht="12.75">
      <c r="A133" s="22" t="s">
        <v>138</v>
      </c>
      <c r="B133" s="23">
        <f aca="true" t="shared" si="16" ref="B133:J133">_xlfn.IFERROR(B132/B$9*100,0)</f>
        <v>0.8547008547008548</v>
      </c>
      <c r="C133" s="23">
        <f t="shared" si="16"/>
        <v>2.087012361534757</v>
      </c>
      <c r="D133" s="23">
        <f t="shared" si="16"/>
        <v>1.6097402111918009</v>
      </c>
      <c r="E133" s="23">
        <f t="shared" si="16"/>
        <v>0.11148272017837235</v>
      </c>
      <c r="F133" s="23">
        <f t="shared" si="16"/>
        <v>0.28271949225887105</v>
      </c>
      <c r="G133" s="23">
        <f t="shared" si="16"/>
        <v>0.1810349684472001</v>
      </c>
      <c r="H133" s="23">
        <f t="shared" si="16"/>
        <v>0</v>
      </c>
      <c r="I133" s="23">
        <f t="shared" si="16"/>
        <v>0</v>
      </c>
      <c r="J133" s="23">
        <f t="shared" si="16"/>
        <v>0</v>
      </c>
    </row>
    <row r="134" spans="1:10" s="5" customFormat="1" ht="12.75">
      <c r="A134" s="5" t="s">
        <v>135</v>
      </c>
      <c r="B134" s="5">
        <v>1</v>
      </c>
      <c r="C134" s="5">
        <v>1170</v>
      </c>
      <c r="D134" s="5">
        <v>8855.607</v>
      </c>
      <c r="E134" s="5">
        <v>1</v>
      </c>
      <c r="F134" s="5">
        <v>588</v>
      </c>
      <c r="G134" s="5">
        <v>3547.702</v>
      </c>
      <c r="H134" s="5">
        <v>0</v>
      </c>
      <c r="I134" s="5">
        <v>0</v>
      </c>
      <c r="J134" s="5">
        <v>0</v>
      </c>
    </row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A3:J3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9" t="s">
        <v>147</v>
      </c>
      <c r="B1" s="39"/>
      <c r="C1" s="39"/>
      <c r="D1" s="39"/>
      <c r="E1" s="39"/>
      <c r="F1" s="39"/>
      <c r="G1" s="39"/>
      <c r="H1" s="39"/>
      <c r="I1" s="39"/>
      <c r="J1" s="39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2"/>
      <c r="B4" s="40" t="s">
        <v>3</v>
      </c>
      <c r="C4" s="40"/>
      <c r="D4" s="40"/>
      <c r="E4" s="40" t="s">
        <v>17</v>
      </c>
      <c r="F4" s="40"/>
      <c r="G4" s="40"/>
      <c r="H4" s="40" t="s">
        <v>37</v>
      </c>
      <c r="I4" s="40"/>
      <c r="J4" s="41"/>
      <c r="K4" s="6"/>
    </row>
    <row r="5" spans="1:11" ht="13.5" customHeight="1">
      <c r="A5" s="13" t="s">
        <v>25</v>
      </c>
      <c r="B5" s="29" t="s">
        <v>0</v>
      </c>
      <c r="C5" s="12" t="s">
        <v>1</v>
      </c>
      <c r="D5" s="12" t="s">
        <v>2</v>
      </c>
      <c r="E5" s="29" t="s">
        <v>0</v>
      </c>
      <c r="F5" s="12" t="s">
        <v>1</v>
      </c>
      <c r="G5" s="12" t="s">
        <v>2</v>
      </c>
      <c r="H5" s="29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136</v>
      </c>
      <c r="B6" s="29"/>
      <c r="C6" s="15" t="s">
        <v>6</v>
      </c>
      <c r="D6" s="15" t="s">
        <v>42</v>
      </c>
      <c r="E6" s="29"/>
      <c r="F6" s="15" t="s">
        <v>6</v>
      </c>
      <c r="G6" s="15" t="s">
        <v>42</v>
      </c>
      <c r="H6" s="29"/>
      <c r="I6" s="15" t="s">
        <v>6</v>
      </c>
      <c r="J6" s="16" t="s">
        <v>42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>
      <c r="K8" s="8"/>
    </row>
    <row r="9" spans="1:11" s="5" customFormat="1" ht="12.75">
      <c r="A9" s="10" t="s">
        <v>43</v>
      </c>
      <c r="B9" s="10">
        <v>149</v>
      </c>
      <c r="C9" s="10">
        <v>359655</v>
      </c>
      <c r="D9" s="10">
        <v>7743902.004</v>
      </c>
      <c r="E9" s="10">
        <v>29</v>
      </c>
      <c r="F9" s="10">
        <v>167003</v>
      </c>
      <c r="G9" s="10">
        <v>4701042.236</v>
      </c>
      <c r="H9" s="10">
        <v>9</v>
      </c>
      <c r="I9" s="10">
        <v>1581</v>
      </c>
      <c r="J9" s="10">
        <v>11494.715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9</v>
      </c>
      <c r="C11" s="5">
        <v>20287</v>
      </c>
      <c r="D11" s="5">
        <v>126261.494</v>
      </c>
      <c r="E11" s="5">
        <v>0</v>
      </c>
      <c r="F11" s="5">
        <v>0</v>
      </c>
      <c r="G11" s="5">
        <v>0</v>
      </c>
      <c r="H11" s="5">
        <v>1</v>
      </c>
      <c r="I11" s="5">
        <v>150</v>
      </c>
      <c r="J11" s="5">
        <v>1850</v>
      </c>
    </row>
    <row r="12" spans="1:10" s="5" customFormat="1" ht="12.75">
      <c r="A12" s="22" t="s">
        <v>138</v>
      </c>
      <c r="B12" s="23">
        <f>_xlfn.IFERROR(B11/B$9*100,0)</f>
        <v>6.0402684563758395</v>
      </c>
      <c r="C12" s="23">
        <f aca="true" t="shared" si="0" ref="C12:J12">_xlfn.IFERROR(C11/C$9*100,0)</f>
        <v>5.640683432734148</v>
      </c>
      <c r="D12" s="23">
        <f t="shared" si="0"/>
        <v>1.6304634786801468</v>
      </c>
      <c r="E12" s="23">
        <f t="shared" si="0"/>
        <v>0</v>
      </c>
      <c r="F12" s="23">
        <f t="shared" si="0"/>
        <v>0</v>
      </c>
      <c r="G12" s="23">
        <f t="shared" si="0"/>
        <v>0</v>
      </c>
      <c r="H12" s="23">
        <f t="shared" si="0"/>
        <v>11.11111111111111</v>
      </c>
      <c r="I12" s="23">
        <f t="shared" si="0"/>
        <v>9.487666034155598</v>
      </c>
      <c r="J12" s="23">
        <f t="shared" si="0"/>
        <v>16.09435292654059</v>
      </c>
    </row>
    <row r="13" spans="1:10" s="5" customFormat="1" ht="12.75">
      <c r="A13" s="5" t="s">
        <v>45</v>
      </c>
      <c r="B13" s="5">
        <v>1</v>
      </c>
      <c r="C13" s="5">
        <v>150</v>
      </c>
      <c r="D13" s="5">
        <v>1850</v>
      </c>
      <c r="E13" s="5">
        <v>0</v>
      </c>
      <c r="F13" s="5">
        <v>0</v>
      </c>
      <c r="G13" s="5">
        <v>0</v>
      </c>
      <c r="H13" s="5">
        <v>1</v>
      </c>
      <c r="I13" s="5">
        <v>150</v>
      </c>
      <c r="J13" s="5">
        <v>1850</v>
      </c>
    </row>
    <row r="14" spans="1:10" s="5" customFormat="1" ht="12.75">
      <c r="A14" s="5" t="s">
        <v>46</v>
      </c>
      <c r="B14" s="5">
        <v>5</v>
      </c>
      <c r="C14" s="5">
        <v>12442</v>
      </c>
      <c r="D14" s="5">
        <v>89540.545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47</v>
      </c>
      <c r="B15" s="5">
        <v>3</v>
      </c>
      <c r="C15" s="5">
        <v>7695</v>
      </c>
      <c r="D15" s="5">
        <v>34870.949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="5" customFormat="1" ht="12.75"/>
    <row r="17" spans="1:10" s="5" customFormat="1" ht="12.75">
      <c r="A17" s="5" t="s">
        <v>55</v>
      </c>
      <c r="B17" s="5">
        <v>22</v>
      </c>
      <c r="C17" s="5">
        <v>98162</v>
      </c>
      <c r="D17" s="5">
        <v>4169356.815</v>
      </c>
      <c r="E17" s="5">
        <v>8</v>
      </c>
      <c r="F17" s="5">
        <v>91974</v>
      </c>
      <c r="G17" s="5">
        <v>4088315.863</v>
      </c>
      <c r="H17" s="5">
        <v>1</v>
      </c>
      <c r="I17" s="5">
        <v>410</v>
      </c>
      <c r="J17" s="5">
        <v>4625.397</v>
      </c>
    </row>
    <row r="18" spans="1:10" s="5" customFormat="1" ht="12.75">
      <c r="A18" s="22" t="s">
        <v>138</v>
      </c>
      <c r="B18" s="23">
        <f aca="true" t="shared" si="1" ref="B18:J18">_xlfn.IFERROR(B17/B$9*100,0)</f>
        <v>14.76510067114094</v>
      </c>
      <c r="C18" s="23">
        <f t="shared" si="1"/>
        <v>27.2933783764997</v>
      </c>
      <c r="D18" s="23">
        <f t="shared" si="1"/>
        <v>53.84051622613999</v>
      </c>
      <c r="E18" s="23">
        <f t="shared" si="1"/>
        <v>27.586206896551722</v>
      </c>
      <c r="F18" s="23">
        <f t="shared" si="1"/>
        <v>55.07326215696724</v>
      </c>
      <c r="G18" s="23">
        <f t="shared" si="1"/>
        <v>86.9661589443333</v>
      </c>
      <c r="H18" s="23">
        <f t="shared" si="1"/>
        <v>11.11111111111111</v>
      </c>
      <c r="I18" s="23">
        <f t="shared" si="1"/>
        <v>25.932953826691968</v>
      </c>
      <c r="J18" s="23">
        <f t="shared" si="1"/>
        <v>40.23933607749301</v>
      </c>
    </row>
    <row r="19" spans="1:10" s="5" customFormat="1" ht="12.75">
      <c r="A19" s="5" t="s">
        <v>56</v>
      </c>
      <c r="B19" s="5">
        <v>2</v>
      </c>
      <c r="C19" s="5">
        <v>235</v>
      </c>
      <c r="D19" s="5">
        <v>3380.915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58</v>
      </c>
      <c r="B20" s="5">
        <v>1</v>
      </c>
      <c r="C20" s="5">
        <v>320</v>
      </c>
      <c r="D20" s="5">
        <v>8603.126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59</v>
      </c>
      <c r="B21" s="5">
        <v>19</v>
      </c>
      <c r="C21" s="5">
        <v>97607</v>
      </c>
      <c r="D21" s="5">
        <v>4157372.7739999997</v>
      </c>
      <c r="E21" s="5">
        <v>8</v>
      </c>
      <c r="F21" s="5">
        <v>91974</v>
      </c>
      <c r="G21" s="5">
        <v>4088315.863</v>
      </c>
      <c r="H21" s="5">
        <v>1</v>
      </c>
      <c r="I21" s="5">
        <v>410</v>
      </c>
      <c r="J21" s="5">
        <v>4625.397</v>
      </c>
    </row>
    <row r="22" s="5" customFormat="1" ht="12.75"/>
    <row r="23" spans="1:10" s="5" customFormat="1" ht="12.75">
      <c r="A23" s="5" t="s">
        <v>60</v>
      </c>
      <c r="B23" s="5">
        <v>3</v>
      </c>
      <c r="C23" s="5">
        <v>4334</v>
      </c>
      <c r="D23" s="5">
        <v>20988.917</v>
      </c>
      <c r="E23" s="5">
        <v>0</v>
      </c>
      <c r="F23" s="5">
        <v>0</v>
      </c>
      <c r="G23" s="5">
        <v>0</v>
      </c>
      <c r="H23" s="5">
        <v>1</v>
      </c>
      <c r="I23" s="5">
        <v>62</v>
      </c>
      <c r="J23" s="5">
        <v>2700</v>
      </c>
    </row>
    <row r="24" spans="1:10" s="5" customFormat="1" ht="12.75">
      <c r="A24" s="22" t="s">
        <v>138</v>
      </c>
      <c r="B24" s="23">
        <f aca="true" t="shared" si="2" ref="B24:J24">_xlfn.IFERROR(B23/B$9*100,0)</f>
        <v>2.013422818791946</v>
      </c>
      <c r="C24" s="23">
        <f t="shared" si="2"/>
        <v>1.205043722456243</v>
      </c>
      <c r="D24" s="23">
        <f t="shared" si="2"/>
        <v>0.2710379985330197</v>
      </c>
      <c r="E24" s="23">
        <f t="shared" si="2"/>
        <v>0</v>
      </c>
      <c r="F24" s="23">
        <f t="shared" si="2"/>
        <v>0</v>
      </c>
      <c r="G24" s="23">
        <f t="shared" si="2"/>
        <v>0</v>
      </c>
      <c r="H24" s="23">
        <f t="shared" si="2"/>
        <v>11.11111111111111</v>
      </c>
      <c r="I24" s="23">
        <f t="shared" si="2"/>
        <v>3.9215686274509802</v>
      </c>
      <c r="J24" s="23">
        <f t="shared" si="2"/>
        <v>23.489055622518695</v>
      </c>
    </row>
    <row r="25" spans="1:10" s="5" customFormat="1" ht="12.75">
      <c r="A25" s="5" t="s">
        <v>62</v>
      </c>
      <c r="B25" s="5">
        <v>3</v>
      </c>
      <c r="C25" s="5">
        <v>4334</v>
      </c>
      <c r="D25" s="5">
        <v>20988.917</v>
      </c>
      <c r="E25" s="5">
        <v>0</v>
      </c>
      <c r="F25" s="5">
        <v>0</v>
      </c>
      <c r="G25" s="5">
        <v>0</v>
      </c>
      <c r="H25" s="5">
        <v>1</v>
      </c>
      <c r="I25" s="5">
        <v>62</v>
      </c>
      <c r="J25" s="5">
        <v>2700</v>
      </c>
    </row>
    <row r="26" s="5" customFormat="1" ht="12.75"/>
    <row r="27" spans="1:10" s="5" customFormat="1" ht="12.75">
      <c r="A27" s="5" t="s">
        <v>65</v>
      </c>
      <c r="B27" s="5">
        <v>40</v>
      </c>
      <c r="C27" s="5">
        <v>107076</v>
      </c>
      <c r="D27" s="5">
        <v>727876.452</v>
      </c>
      <c r="E27" s="5">
        <v>6</v>
      </c>
      <c r="F27" s="5">
        <v>23284</v>
      </c>
      <c r="G27" s="5">
        <v>193447.371</v>
      </c>
      <c r="H27" s="5">
        <v>0</v>
      </c>
      <c r="I27" s="5">
        <v>0</v>
      </c>
      <c r="J27" s="5">
        <v>0</v>
      </c>
    </row>
    <row r="28" spans="1:10" s="5" customFormat="1" ht="12.75">
      <c r="A28" s="22" t="s">
        <v>138</v>
      </c>
      <c r="B28" s="23">
        <f aca="true" t="shared" si="3" ref="B28:J28">_xlfn.IFERROR(B27/B$9*100,0)</f>
        <v>26.845637583892618</v>
      </c>
      <c r="C28" s="23">
        <f t="shared" si="3"/>
        <v>29.771864703674357</v>
      </c>
      <c r="D28" s="23">
        <f t="shared" si="3"/>
        <v>9.399349986919075</v>
      </c>
      <c r="E28" s="23">
        <f t="shared" si="3"/>
        <v>20.689655172413794</v>
      </c>
      <c r="F28" s="23">
        <f t="shared" si="3"/>
        <v>13.94226451021838</v>
      </c>
      <c r="G28" s="23">
        <f t="shared" si="3"/>
        <v>4.1149890021962365</v>
      </c>
      <c r="H28" s="23">
        <f t="shared" si="3"/>
        <v>0</v>
      </c>
      <c r="I28" s="23">
        <f t="shared" si="3"/>
        <v>0</v>
      </c>
      <c r="J28" s="23">
        <f t="shared" si="3"/>
        <v>0</v>
      </c>
    </row>
    <row r="29" spans="1:10" s="5" customFormat="1" ht="12.75">
      <c r="A29" s="5" t="s">
        <v>66</v>
      </c>
      <c r="B29" s="5">
        <v>3</v>
      </c>
      <c r="C29" s="5">
        <v>10666</v>
      </c>
      <c r="D29" s="5">
        <v>93689.305</v>
      </c>
      <c r="E29" s="5">
        <v>3</v>
      </c>
      <c r="F29" s="5">
        <v>10666</v>
      </c>
      <c r="G29" s="5">
        <v>93689.305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67</v>
      </c>
      <c r="B30" s="5">
        <v>20</v>
      </c>
      <c r="C30" s="5">
        <v>62347</v>
      </c>
      <c r="D30" s="5">
        <v>453641.761</v>
      </c>
      <c r="E30" s="5">
        <v>1</v>
      </c>
      <c r="F30" s="5">
        <v>72</v>
      </c>
      <c r="G30" s="5">
        <v>524.16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68</v>
      </c>
      <c r="B31" s="5">
        <v>9</v>
      </c>
      <c r="C31" s="5">
        <v>30081</v>
      </c>
      <c r="D31" s="5">
        <v>142314.253</v>
      </c>
      <c r="E31" s="5">
        <v>1</v>
      </c>
      <c r="F31" s="5">
        <v>12426</v>
      </c>
      <c r="G31" s="5">
        <v>97952.923</v>
      </c>
      <c r="H31" s="5">
        <v>0</v>
      </c>
      <c r="I31" s="5">
        <v>0</v>
      </c>
      <c r="J31" s="5">
        <v>0</v>
      </c>
    </row>
    <row r="32" spans="1:10" s="5" customFormat="1" ht="12.75">
      <c r="A32" s="5" t="s">
        <v>69</v>
      </c>
      <c r="B32" s="5">
        <v>7</v>
      </c>
      <c r="C32" s="5">
        <v>3366</v>
      </c>
      <c r="D32" s="5">
        <v>30748.423</v>
      </c>
      <c r="E32" s="5">
        <v>1</v>
      </c>
      <c r="F32" s="5">
        <v>120</v>
      </c>
      <c r="G32" s="5">
        <v>1280.983</v>
      </c>
      <c r="H32" s="5">
        <v>0</v>
      </c>
      <c r="I32" s="5">
        <v>0</v>
      </c>
      <c r="J32" s="5">
        <v>0</v>
      </c>
    </row>
    <row r="33" spans="1:10" s="5" customFormat="1" ht="12.75">
      <c r="A33" s="5" t="s">
        <v>70</v>
      </c>
      <c r="B33" s="5">
        <v>1</v>
      </c>
      <c r="C33" s="5">
        <v>616</v>
      </c>
      <c r="D33" s="5">
        <v>7482.71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="5" customFormat="1" ht="12.75"/>
    <row r="35" spans="1:10" s="5" customFormat="1" ht="12.75">
      <c r="A35" s="5" t="s">
        <v>72</v>
      </c>
      <c r="B35" s="5">
        <v>31</v>
      </c>
      <c r="C35" s="5">
        <v>79425</v>
      </c>
      <c r="D35" s="5">
        <v>2256599.4760000003</v>
      </c>
      <c r="E35" s="5">
        <v>5</v>
      </c>
      <c r="F35" s="5">
        <v>10311</v>
      </c>
      <c r="G35" s="5">
        <v>102667.078</v>
      </c>
      <c r="H35" s="5">
        <v>1</v>
      </c>
      <c r="I35" s="5">
        <v>522</v>
      </c>
      <c r="J35" s="5">
        <v>562.875</v>
      </c>
    </row>
    <row r="36" spans="1:10" s="5" customFormat="1" ht="12.75">
      <c r="A36" s="22" t="s">
        <v>138</v>
      </c>
      <c r="B36" s="23">
        <f aca="true" t="shared" si="4" ref="B36:J36">_xlfn.IFERROR(B35/B$9*100,0)</f>
        <v>20.80536912751678</v>
      </c>
      <c r="C36" s="23">
        <f t="shared" si="4"/>
        <v>22.08366351086458</v>
      </c>
      <c r="D36" s="23">
        <f t="shared" si="4"/>
        <v>29.140341327077575</v>
      </c>
      <c r="E36" s="23">
        <f t="shared" si="4"/>
        <v>17.24137931034483</v>
      </c>
      <c r="F36" s="23">
        <f t="shared" si="4"/>
        <v>6.174140584300881</v>
      </c>
      <c r="G36" s="23">
        <f t="shared" si="4"/>
        <v>2.1839216251619313</v>
      </c>
      <c r="H36" s="23">
        <f t="shared" si="4"/>
        <v>11.11111111111111</v>
      </c>
      <c r="I36" s="23">
        <f t="shared" si="4"/>
        <v>33.017077798861486</v>
      </c>
      <c r="J36" s="23">
        <f t="shared" si="4"/>
        <v>4.896815623527856</v>
      </c>
    </row>
    <row r="37" spans="1:10" s="5" customFormat="1" ht="12.75">
      <c r="A37" s="5" t="s">
        <v>73</v>
      </c>
      <c r="B37" s="5">
        <v>2</v>
      </c>
      <c r="C37" s="5">
        <v>1122</v>
      </c>
      <c r="D37" s="5">
        <v>4296.344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74</v>
      </c>
      <c r="B38" s="5">
        <v>16</v>
      </c>
      <c r="C38" s="5">
        <v>29407</v>
      </c>
      <c r="D38" s="5">
        <v>293685.316</v>
      </c>
      <c r="E38" s="5">
        <v>2</v>
      </c>
      <c r="F38" s="5">
        <v>9722</v>
      </c>
      <c r="G38" s="5">
        <v>91967.925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75</v>
      </c>
      <c r="B39" s="5">
        <v>4</v>
      </c>
      <c r="C39" s="5">
        <v>44818</v>
      </c>
      <c r="D39" s="5">
        <v>1919013.279</v>
      </c>
      <c r="E39" s="5">
        <v>0</v>
      </c>
      <c r="F39" s="5">
        <v>0</v>
      </c>
      <c r="G39" s="5">
        <v>0</v>
      </c>
      <c r="H39" s="5">
        <v>1</v>
      </c>
      <c r="I39" s="5">
        <v>522</v>
      </c>
      <c r="J39" s="5">
        <v>562.875</v>
      </c>
    </row>
    <row r="40" spans="1:10" s="5" customFormat="1" ht="12.75">
      <c r="A40" s="5" t="s">
        <v>76</v>
      </c>
      <c r="B40" s="5">
        <v>1</v>
      </c>
      <c r="C40" s="5">
        <v>406</v>
      </c>
      <c r="D40" s="5">
        <v>4522.23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pans="1:10" s="5" customFormat="1" ht="12.75">
      <c r="A41" s="5" t="s">
        <v>77</v>
      </c>
      <c r="B41" s="5">
        <v>8</v>
      </c>
      <c r="C41" s="5">
        <v>3672</v>
      </c>
      <c r="D41" s="5">
        <v>35082.307</v>
      </c>
      <c r="E41" s="5">
        <v>3</v>
      </c>
      <c r="F41" s="5">
        <v>589</v>
      </c>
      <c r="G41" s="5">
        <v>10699.153</v>
      </c>
      <c r="H41" s="5">
        <v>0</v>
      </c>
      <c r="I41" s="5">
        <v>0</v>
      </c>
      <c r="J41" s="5">
        <v>0</v>
      </c>
    </row>
    <row r="42" s="5" customFormat="1" ht="12.75"/>
    <row r="43" spans="1:10" s="5" customFormat="1" ht="12.75">
      <c r="A43" s="5" t="s">
        <v>78</v>
      </c>
      <c r="B43" s="5">
        <v>6</v>
      </c>
      <c r="C43" s="5">
        <v>1101</v>
      </c>
      <c r="D43" s="5">
        <v>6130.926</v>
      </c>
      <c r="E43" s="5">
        <v>1</v>
      </c>
      <c r="F43" s="5">
        <v>137</v>
      </c>
      <c r="G43" s="5">
        <v>1600</v>
      </c>
      <c r="H43" s="5">
        <v>1</v>
      </c>
      <c r="I43" s="5">
        <v>20</v>
      </c>
      <c r="J43" s="5">
        <v>175</v>
      </c>
    </row>
    <row r="44" spans="1:10" s="5" customFormat="1" ht="12.75">
      <c r="A44" s="22" t="s">
        <v>138</v>
      </c>
      <c r="B44" s="23">
        <f aca="true" t="shared" si="5" ref="B44:J44">_xlfn.IFERROR(B43/B$9*100,0)</f>
        <v>4.026845637583892</v>
      </c>
      <c r="C44" s="23">
        <f t="shared" si="5"/>
        <v>0.3061267047587271</v>
      </c>
      <c r="D44" s="23">
        <f t="shared" si="5"/>
        <v>0.07917101736092683</v>
      </c>
      <c r="E44" s="23">
        <f t="shared" si="5"/>
        <v>3.4482758620689653</v>
      </c>
      <c r="F44" s="23">
        <f t="shared" si="5"/>
        <v>0.08203445447087777</v>
      </c>
      <c r="G44" s="23">
        <f t="shared" si="5"/>
        <v>0.03403500584928589</v>
      </c>
      <c r="H44" s="23">
        <f t="shared" si="5"/>
        <v>11.11111111111111</v>
      </c>
      <c r="I44" s="23">
        <f t="shared" si="5"/>
        <v>1.265022137887413</v>
      </c>
      <c r="J44" s="23">
        <f t="shared" si="5"/>
        <v>1.522438790348434</v>
      </c>
    </row>
    <row r="45" spans="1:10" s="5" customFormat="1" ht="12.75">
      <c r="A45" s="5" t="s">
        <v>80</v>
      </c>
      <c r="B45" s="5">
        <v>2</v>
      </c>
      <c r="C45" s="5">
        <v>157</v>
      </c>
      <c r="D45" s="5">
        <v>1775</v>
      </c>
      <c r="E45" s="5">
        <v>1</v>
      </c>
      <c r="F45" s="5">
        <v>137</v>
      </c>
      <c r="G45" s="5">
        <v>1600</v>
      </c>
      <c r="H45" s="5">
        <v>1</v>
      </c>
      <c r="I45" s="5">
        <v>20</v>
      </c>
      <c r="J45" s="5">
        <v>175</v>
      </c>
    </row>
    <row r="46" spans="1:10" s="5" customFormat="1" ht="12.75">
      <c r="A46" s="5" t="s">
        <v>81</v>
      </c>
      <c r="B46" s="5">
        <v>4</v>
      </c>
      <c r="C46" s="5">
        <v>944</v>
      </c>
      <c r="D46" s="5">
        <v>4355.926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="5" customFormat="1" ht="12.75"/>
    <row r="48" spans="1:10" s="5" customFormat="1" ht="12.75">
      <c r="A48" s="5" t="s">
        <v>91</v>
      </c>
      <c r="B48" s="5">
        <v>5</v>
      </c>
      <c r="C48" s="5">
        <v>1049</v>
      </c>
      <c r="D48" s="5">
        <v>13088.447</v>
      </c>
      <c r="E48" s="5">
        <v>0</v>
      </c>
      <c r="F48" s="5">
        <v>0</v>
      </c>
      <c r="G48" s="5">
        <v>0</v>
      </c>
      <c r="H48" s="5">
        <v>1</v>
      </c>
      <c r="I48" s="5">
        <v>119</v>
      </c>
      <c r="J48" s="5">
        <v>460.128</v>
      </c>
    </row>
    <row r="49" spans="1:10" s="5" customFormat="1" ht="12.75">
      <c r="A49" s="22" t="s">
        <v>138</v>
      </c>
      <c r="B49" s="23">
        <f aca="true" t="shared" si="6" ref="B49:J49">_xlfn.IFERROR(B48/B$9*100,0)</f>
        <v>3.3557046979865772</v>
      </c>
      <c r="C49" s="23">
        <f t="shared" si="6"/>
        <v>0.2916684044431469</v>
      </c>
      <c r="D49" s="23">
        <f t="shared" si="6"/>
        <v>0.16901617547896852</v>
      </c>
      <c r="E49" s="23">
        <f t="shared" si="6"/>
        <v>0</v>
      </c>
      <c r="F49" s="23">
        <f t="shared" si="6"/>
        <v>0</v>
      </c>
      <c r="G49" s="23">
        <f t="shared" si="6"/>
        <v>0</v>
      </c>
      <c r="H49" s="23">
        <f t="shared" si="6"/>
        <v>11.11111111111111</v>
      </c>
      <c r="I49" s="23">
        <f t="shared" si="6"/>
        <v>7.526881720430108</v>
      </c>
      <c r="J49" s="23">
        <f t="shared" si="6"/>
        <v>4.002952661288252</v>
      </c>
    </row>
    <row r="50" spans="1:10" s="5" customFormat="1" ht="12.75">
      <c r="A50" s="5" t="s">
        <v>92</v>
      </c>
      <c r="B50" s="5">
        <v>1</v>
      </c>
      <c r="C50" s="5">
        <v>84</v>
      </c>
      <c r="D50" s="5">
        <v>963.346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1:10" s="5" customFormat="1" ht="12.75">
      <c r="A51" s="5" t="s">
        <v>93</v>
      </c>
      <c r="B51" s="5">
        <v>1</v>
      </c>
      <c r="C51" s="5">
        <v>25</v>
      </c>
      <c r="D51" s="5">
        <v>314.09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1:10" s="5" customFormat="1" ht="12.75">
      <c r="A52" s="5" t="s">
        <v>94</v>
      </c>
      <c r="B52" s="5">
        <v>1</v>
      </c>
      <c r="C52" s="5">
        <v>119</v>
      </c>
      <c r="D52" s="5">
        <v>460.128</v>
      </c>
      <c r="E52" s="5">
        <v>0</v>
      </c>
      <c r="F52" s="5">
        <v>0</v>
      </c>
      <c r="G52" s="5">
        <v>0</v>
      </c>
      <c r="H52" s="5">
        <v>1</v>
      </c>
      <c r="I52" s="5">
        <v>119</v>
      </c>
      <c r="J52" s="5">
        <v>460.128</v>
      </c>
    </row>
    <row r="53" spans="1:10" s="5" customFormat="1" ht="12.75">
      <c r="A53" s="5" t="s">
        <v>95</v>
      </c>
      <c r="B53" s="5">
        <v>2</v>
      </c>
      <c r="C53" s="5">
        <v>821</v>
      </c>
      <c r="D53" s="5">
        <v>11350.883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</row>
    <row r="54" s="5" customFormat="1" ht="12.75"/>
    <row r="55" spans="1:10" s="5" customFormat="1" ht="12.75">
      <c r="A55" s="5" t="s">
        <v>97</v>
      </c>
      <c r="B55" s="5">
        <v>16</v>
      </c>
      <c r="C55" s="5">
        <v>44220</v>
      </c>
      <c r="D55" s="5">
        <v>394444.84</v>
      </c>
      <c r="E55" s="5">
        <v>6</v>
      </c>
      <c r="F55" s="5">
        <v>39772</v>
      </c>
      <c r="G55" s="5">
        <v>302486.949</v>
      </c>
      <c r="H55" s="5">
        <v>0</v>
      </c>
      <c r="I55" s="5">
        <v>0</v>
      </c>
      <c r="J55" s="5">
        <v>0</v>
      </c>
    </row>
    <row r="56" spans="1:10" s="5" customFormat="1" ht="12.75">
      <c r="A56" s="22" t="s">
        <v>138</v>
      </c>
      <c r="B56" s="23">
        <f aca="true" t="shared" si="7" ref="B56:J56">_xlfn.IFERROR(B55/B$9*100,0)</f>
        <v>10.738255033557047</v>
      </c>
      <c r="C56" s="23">
        <f t="shared" si="7"/>
        <v>12.295116152979938</v>
      </c>
      <c r="D56" s="23">
        <f t="shared" si="7"/>
        <v>5.093618692440262</v>
      </c>
      <c r="E56" s="23">
        <f t="shared" si="7"/>
        <v>20.689655172413794</v>
      </c>
      <c r="F56" s="23">
        <f t="shared" si="7"/>
        <v>23.815141045370442</v>
      </c>
      <c r="G56" s="23">
        <f t="shared" si="7"/>
        <v>6.4344656740922765</v>
      </c>
      <c r="H56" s="23">
        <f t="shared" si="7"/>
        <v>0</v>
      </c>
      <c r="I56" s="23">
        <f t="shared" si="7"/>
        <v>0</v>
      </c>
      <c r="J56" s="23">
        <f t="shared" si="7"/>
        <v>0</v>
      </c>
    </row>
    <row r="57" spans="1:10" s="5" customFormat="1" ht="12.75">
      <c r="A57" s="5" t="s">
        <v>99</v>
      </c>
      <c r="B57" s="5">
        <v>15</v>
      </c>
      <c r="C57" s="5">
        <v>43748</v>
      </c>
      <c r="D57" s="5">
        <v>391444.84</v>
      </c>
      <c r="E57" s="5">
        <v>6</v>
      </c>
      <c r="F57" s="5">
        <v>39772</v>
      </c>
      <c r="G57" s="5">
        <v>302486.949</v>
      </c>
      <c r="H57" s="5">
        <v>0</v>
      </c>
      <c r="I57" s="5">
        <v>0</v>
      </c>
      <c r="J57" s="5">
        <v>0</v>
      </c>
    </row>
    <row r="58" spans="1:10" s="5" customFormat="1" ht="12.75">
      <c r="A58" s="5" t="s">
        <v>100</v>
      </c>
      <c r="B58" s="5">
        <v>1</v>
      </c>
      <c r="C58" s="5">
        <v>472</v>
      </c>
      <c r="D58" s="5">
        <v>3000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="5" customFormat="1" ht="12.75"/>
    <row r="60" spans="1:10" s="5" customFormat="1" ht="12.75">
      <c r="A60" s="5" t="s">
        <v>102</v>
      </c>
      <c r="B60" s="5">
        <v>3</v>
      </c>
      <c r="C60" s="5">
        <v>256</v>
      </c>
      <c r="D60" s="5">
        <v>2414.534</v>
      </c>
      <c r="E60" s="5">
        <v>0</v>
      </c>
      <c r="F60" s="5">
        <v>0</v>
      </c>
      <c r="G60" s="5">
        <v>0</v>
      </c>
      <c r="H60" s="5">
        <v>1</v>
      </c>
      <c r="I60" s="5">
        <v>38</v>
      </c>
      <c r="J60" s="5">
        <v>101.659</v>
      </c>
    </row>
    <row r="61" spans="1:10" s="5" customFormat="1" ht="12.75">
      <c r="A61" s="22" t="s">
        <v>138</v>
      </c>
      <c r="B61" s="23">
        <f aca="true" t="shared" si="8" ref="B61:J61">_xlfn.IFERROR(B60/B$9*100,0)</f>
        <v>2.013422818791946</v>
      </c>
      <c r="C61" s="23">
        <f t="shared" si="8"/>
        <v>0.07117932463054873</v>
      </c>
      <c r="D61" s="23">
        <f t="shared" si="8"/>
        <v>0.03117981088542711</v>
      </c>
      <c r="E61" s="23">
        <f t="shared" si="8"/>
        <v>0</v>
      </c>
      <c r="F61" s="23">
        <f t="shared" si="8"/>
        <v>0</v>
      </c>
      <c r="G61" s="23">
        <f t="shared" si="8"/>
        <v>0</v>
      </c>
      <c r="H61" s="23">
        <f t="shared" si="8"/>
        <v>11.11111111111111</v>
      </c>
      <c r="I61" s="23">
        <f t="shared" si="8"/>
        <v>2.403542061986085</v>
      </c>
      <c r="J61" s="23">
        <f t="shared" si="8"/>
        <v>0.8843977427887513</v>
      </c>
    </row>
    <row r="62" spans="1:10" s="5" customFormat="1" ht="12.75">
      <c r="A62" s="5" t="s">
        <v>103</v>
      </c>
      <c r="B62" s="5">
        <v>2</v>
      </c>
      <c r="C62" s="5">
        <v>156</v>
      </c>
      <c r="D62" s="5">
        <v>1214.534</v>
      </c>
      <c r="E62" s="5">
        <v>0</v>
      </c>
      <c r="F62" s="5">
        <v>0</v>
      </c>
      <c r="G62" s="5">
        <v>0</v>
      </c>
      <c r="H62" s="5">
        <v>1</v>
      </c>
      <c r="I62" s="5">
        <v>38</v>
      </c>
      <c r="J62" s="5">
        <v>101.659</v>
      </c>
    </row>
    <row r="63" spans="1:10" s="5" customFormat="1" ht="12.75">
      <c r="A63" s="5" t="s">
        <v>106</v>
      </c>
      <c r="B63" s="5">
        <v>1</v>
      </c>
      <c r="C63" s="5">
        <v>100</v>
      </c>
      <c r="D63" s="5">
        <v>1200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="5" customFormat="1" ht="12.75"/>
    <row r="65" spans="1:10" s="5" customFormat="1" ht="12.75">
      <c r="A65" s="5" t="s">
        <v>137</v>
      </c>
      <c r="B65" s="5">
        <v>1</v>
      </c>
      <c r="C65" s="5">
        <v>600</v>
      </c>
      <c r="D65" s="5">
        <v>7946.691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1:10" s="5" customFormat="1" ht="12.75">
      <c r="A66" s="22" t="s">
        <v>138</v>
      </c>
      <c r="B66" s="23">
        <f aca="true" t="shared" si="9" ref="B66:J66">_xlfn.IFERROR(B65/B$9*100,0)</f>
        <v>0.6711409395973155</v>
      </c>
      <c r="C66" s="23">
        <f t="shared" si="9"/>
        <v>0.16682654210284856</v>
      </c>
      <c r="D66" s="23">
        <f t="shared" si="9"/>
        <v>0.10261869269388031</v>
      </c>
      <c r="E66" s="23">
        <f t="shared" si="9"/>
        <v>0</v>
      </c>
      <c r="F66" s="23">
        <f t="shared" si="9"/>
        <v>0</v>
      </c>
      <c r="G66" s="23">
        <f t="shared" si="9"/>
        <v>0</v>
      </c>
      <c r="H66" s="23">
        <f t="shared" si="9"/>
        <v>0</v>
      </c>
      <c r="I66" s="23">
        <f t="shared" si="9"/>
        <v>0</v>
      </c>
      <c r="J66" s="23">
        <f t="shared" si="9"/>
        <v>0</v>
      </c>
    </row>
    <row r="67" spans="1:10" s="5" customFormat="1" ht="12.75">
      <c r="A67" s="5" t="s">
        <v>114</v>
      </c>
      <c r="B67" s="5">
        <v>1</v>
      </c>
      <c r="C67" s="5">
        <v>600</v>
      </c>
      <c r="D67" s="5">
        <v>7946.691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="5" customFormat="1" ht="12.75"/>
    <row r="69" spans="1:10" s="5" customFormat="1" ht="12.75">
      <c r="A69" s="5" t="s">
        <v>119</v>
      </c>
      <c r="B69" s="5">
        <v>6</v>
      </c>
      <c r="C69" s="5">
        <v>1271</v>
      </c>
      <c r="D69" s="5">
        <v>4694.096</v>
      </c>
      <c r="E69" s="5">
        <v>1</v>
      </c>
      <c r="F69" s="5">
        <v>312</v>
      </c>
      <c r="G69" s="5">
        <v>2658.042</v>
      </c>
      <c r="H69" s="5">
        <v>1</v>
      </c>
      <c r="I69" s="5">
        <v>116</v>
      </c>
      <c r="J69" s="5">
        <v>119.512</v>
      </c>
    </row>
    <row r="70" spans="1:10" s="5" customFormat="1" ht="12.75">
      <c r="A70" s="22" t="s">
        <v>138</v>
      </c>
      <c r="B70" s="23">
        <f aca="true" t="shared" si="10" ref="B70:J70">_xlfn.IFERROR(B69/B$9*100,0)</f>
        <v>4.026845637583892</v>
      </c>
      <c r="C70" s="23">
        <f t="shared" si="10"/>
        <v>0.3533942250212009</v>
      </c>
      <c r="D70" s="23">
        <f t="shared" si="10"/>
        <v>0.06061667616113082</v>
      </c>
      <c r="E70" s="23">
        <f t="shared" si="10"/>
        <v>3.4482758620689653</v>
      </c>
      <c r="F70" s="23">
        <f t="shared" si="10"/>
        <v>0.18682299120375084</v>
      </c>
      <c r="G70" s="23">
        <f t="shared" si="10"/>
        <v>0.05654154688602973</v>
      </c>
      <c r="H70" s="23">
        <f t="shared" si="10"/>
        <v>11.11111111111111</v>
      </c>
      <c r="I70" s="23">
        <f t="shared" si="10"/>
        <v>7.3371283997469945</v>
      </c>
      <c r="J70" s="23">
        <f t="shared" si="10"/>
        <v>1.039712598354983</v>
      </c>
    </row>
    <row r="71" spans="1:10" s="5" customFormat="1" ht="12.75">
      <c r="A71" s="5" t="s">
        <v>120</v>
      </c>
      <c r="B71" s="5">
        <v>5</v>
      </c>
      <c r="C71" s="5">
        <v>959</v>
      </c>
      <c r="D71" s="5">
        <v>2036.0539999999999</v>
      </c>
      <c r="E71" s="5">
        <v>0</v>
      </c>
      <c r="F71" s="5">
        <v>0</v>
      </c>
      <c r="G71" s="5">
        <v>0</v>
      </c>
      <c r="H71" s="5">
        <v>1</v>
      </c>
      <c r="I71" s="5">
        <v>116</v>
      </c>
      <c r="J71" s="5">
        <v>119.512</v>
      </c>
    </row>
    <row r="72" spans="1:10" s="5" customFormat="1" ht="12.75">
      <c r="A72" s="5" t="s">
        <v>121</v>
      </c>
      <c r="B72" s="5">
        <v>1</v>
      </c>
      <c r="C72" s="5">
        <v>312</v>
      </c>
      <c r="D72" s="5">
        <v>2658.042</v>
      </c>
      <c r="E72" s="5">
        <v>1</v>
      </c>
      <c r="F72" s="5">
        <v>312</v>
      </c>
      <c r="G72" s="5">
        <v>2658.042</v>
      </c>
      <c r="H72" s="5">
        <v>0</v>
      </c>
      <c r="I72" s="5">
        <v>0</v>
      </c>
      <c r="J72" s="5">
        <v>0</v>
      </c>
    </row>
    <row r="73" s="5" customFormat="1" ht="12.75"/>
    <row r="74" spans="1:10" s="5" customFormat="1" ht="12.75">
      <c r="A74" s="5" t="s">
        <v>129</v>
      </c>
      <c r="B74" s="5">
        <v>7</v>
      </c>
      <c r="C74" s="5">
        <v>1874</v>
      </c>
      <c r="D74" s="5">
        <v>14099.316</v>
      </c>
      <c r="E74" s="5">
        <v>2</v>
      </c>
      <c r="F74" s="5">
        <v>1213</v>
      </c>
      <c r="G74" s="5">
        <v>9866.933</v>
      </c>
      <c r="H74" s="5">
        <v>1</v>
      </c>
      <c r="I74" s="5">
        <v>144</v>
      </c>
      <c r="J74" s="5">
        <v>900.144</v>
      </c>
    </row>
    <row r="75" spans="1:10" s="5" customFormat="1" ht="12.75">
      <c r="A75" s="22" t="s">
        <v>138</v>
      </c>
      <c r="B75" s="23">
        <f aca="true" t="shared" si="11" ref="B75:J75">_xlfn.IFERROR(B74/B$9*100,0)</f>
        <v>4.697986577181208</v>
      </c>
      <c r="C75" s="23">
        <f t="shared" si="11"/>
        <v>0.5210548998345637</v>
      </c>
      <c r="D75" s="23">
        <f t="shared" si="11"/>
        <v>0.1820699176296033</v>
      </c>
      <c r="E75" s="23">
        <f t="shared" si="11"/>
        <v>6.896551724137931</v>
      </c>
      <c r="F75" s="23">
        <f t="shared" si="11"/>
        <v>0.7263342574684287</v>
      </c>
      <c r="G75" s="23">
        <f t="shared" si="11"/>
        <v>0.209888201480945</v>
      </c>
      <c r="H75" s="23">
        <f t="shared" si="11"/>
        <v>11.11111111111111</v>
      </c>
      <c r="I75" s="23">
        <f t="shared" si="11"/>
        <v>9.108159392789373</v>
      </c>
      <c r="J75" s="23">
        <f t="shared" si="11"/>
        <v>7.830937957139433</v>
      </c>
    </row>
    <row r="76" spans="1:10" s="5" customFormat="1" ht="12.75">
      <c r="A76" s="5" t="s">
        <v>130</v>
      </c>
      <c r="B76" s="5">
        <v>5</v>
      </c>
      <c r="C76" s="5">
        <v>1607</v>
      </c>
      <c r="D76" s="5">
        <v>12211.893</v>
      </c>
      <c r="E76" s="5">
        <v>1</v>
      </c>
      <c r="F76" s="5">
        <v>982</v>
      </c>
      <c r="G76" s="5">
        <v>8233.994</v>
      </c>
      <c r="H76" s="5">
        <v>1</v>
      </c>
      <c r="I76" s="5">
        <v>144</v>
      </c>
      <c r="J76" s="5">
        <v>900.144</v>
      </c>
    </row>
    <row r="77" spans="1:10" s="5" customFormat="1" ht="12.75">
      <c r="A77" s="5" t="s">
        <v>131</v>
      </c>
      <c r="B77" s="5">
        <v>2</v>
      </c>
      <c r="C77" s="5">
        <v>267</v>
      </c>
      <c r="D77" s="5">
        <v>1887.423</v>
      </c>
      <c r="E77" s="5">
        <v>1</v>
      </c>
      <c r="F77" s="5">
        <v>231</v>
      </c>
      <c r="G77" s="5">
        <v>1632.939</v>
      </c>
      <c r="H77" s="5">
        <v>0</v>
      </c>
      <c r="I77" s="5">
        <v>0</v>
      </c>
      <c r="J77" s="5">
        <v>0</v>
      </c>
    </row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</cp:lastModifiedBy>
  <cp:lastPrinted>2016-02-29T06:30:45Z</cp:lastPrinted>
  <dcterms:created xsi:type="dcterms:W3CDTF">2012-10-18T00:42:30Z</dcterms:created>
  <dcterms:modified xsi:type="dcterms:W3CDTF">2021-11-27T13:24:35Z</dcterms:modified>
  <cp:category/>
  <cp:version/>
  <cp:contentType/>
  <cp:contentStatus/>
</cp:coreProperties>
</file>